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8850" yWindow="75" windowWidth="18495" windowHeight="11580" tabRatio="684"/>
  </bookViews>
  <sheets>
    <sheet name="Budget du projet" sheetId="6" r:id="rId1"/>
    <sheet name="Planning financement du projet" sheetId="4" r:id="rId2"/>
    <sheet name="FAQ" sheetId="5" r:id="rId3"/>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Vigilance">#REF!</definedName>
    <definedName name="Vigilances">#REF!</definedName>
    <definedName name="_xlnm.Print_Area" localSheetId="1">'Planning financement du projet'!$A$1:$L$17</definedName>
  </definedNames>
  <calcPr calcId="145621"/>
</workbook>
</file>

<file path=xl/calcChain.xml><?xml version="1.0" encoding="utf-8"?>
<calcChain xmlns="http://schemas.openxmlformats.org/spreadsheetml/2006/main">
  <c r="B155" i="6" l="1"/>
  <c r="E127" i="6"/>
  <c r="E116" i="6"/>
  <c r="E117" i="6" l="1"/>
  <c r="E112" i="6"/>
  <c r="E113" i="6"/>
  <c r="E104" i="6"/>
  <c r="E105" i="6"/>
  <c r="E106" i="6"/>
  <c r="E107" i="6"/>
  <c r="E108" i="6"/>
  <c r="E109" i="6"/>
  <c r="E110" i="6"/>
  <c r="E111" i="6"/>
  <c r="E103" i="6"/>
  <c r="E102" i="6"/>
  <c r="E98" i="6"/>
  <c r="E97" i="6"/>
  <c r="E96" i="6"/>
  <c r="E95" i="6"/>
  <c r="E94" i="6"/>
  <c r="E93" i="6"/>
  <c r="E76" i="6"/>
  <c r="E77" i="6"/>
  <c r="E78" i="6"/>
  <c r="E79" i="6"/>
  <c r="E80" i="6"/>
  <c r="E81" i="6"/>
  <c r="E82" i="6"/>
  <c r="E83" i="6"/>
  <c r="E84" i="6"/>
  <c r="E90" i="6"/>
  <c r="E89" i="6"/>
  <c r="E122" i="6"/>
  <c r="C71" i="6"/>
  <c r="E130" i="6"/>
  <c r="E123" i="6"/>
  <c r="E189" i="6"/>
  <c r="D188" i="6"/>
  <c r="E145" i="6"/>
  <c r="E144" i="6"/>
  <c r="E143" i="6"/>
  <c r="E142" i="6"/>
  <c r="E141" i="6"/>
  <c r="E140" i="6"/>
  <c r="E139" i="6"/>
  <c r="E138" i="6"/>
  <c r="E137" i="6"/>
  <c r="E136" i="6"/>
  <c r="E135" i="6"/>
  <c r="E134" i="6"/>
  <c r="E133" i="6"/>
  <c r="E132" i="6"/>
  <c r="E131" i="6"/>
  <c r="E125" i="6"/>
  <c r="E124" i="6"/>
  <c r="E121" i="6"/>
  <c r="E120" i="6"/>
  <c r="E119" i="6"/>
  <c r="E114" i="6"/>
  <c r="E101" i="6"/>
  <c r="E99" i="6"/>
  <c r="E91" i="6"/>
  <c r="E87" i="6"/>
  <c r="E85" i="6"/>
  <c r="E70" i="6"/>
  <c r="E69" i="6"/>
  <c r="E68" i="6"/>
  <c r="E65" i="6"/>
  <c r="E64" i="6"/>
  <c r="E63" i="6"/>
  <c r="E62" i="6"/>
  <c r="E61" i="6"/>
  <c r="E59" i="6"/>
  <c r="E58" i="6"/>
  <c r="E57" i="6"/>
  <c r="E56" i="6"/>
  <c r="B157" i="6"/>
  <c r="B159" i="6" s="1"/>
  <c r="E71" i="6" l="1"/>
  <c r="B151" i="6" s="1"/>
  <c r="E146" i="6"/>
  <c r="B149" i="6" l="1"/>
  <c r="B153" i="6" s="1"/>
  <c r="B162" i="6" l="1"/>
  <c r="B165" i="6"/>
</calcChain>
</file>

<file path=xl/comments1.xml><?xml version="1.0" encoding="utf-8"?>
<comments xmlns="http://schemas.openxmlformats.org/spreadsheetml/2006/main">
  <authors>
    <author>Auteur</author>
  </authors>
  <commentList>
    <comment ref="A8" author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20" authorId="0">
      <text>
        <r>
          <rPr>
            <sz val="11"/>
            <color indexed="81"/>
            <rFont val="Tahoma"/>
            <family val="2"/>
          </rPr>
          <t xml:space="preserve">La DGOS a élargi l'assiette d'éligibilté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20" authorId="0">
      <text>
        <r>
          <rPr>
            <sz val="11"/>
            <color indexed="81"/>
            <rFont val="Tahoma"/>
            <family val="2"/>
          </rPr>
          <t xml:space="preserve">Un groupe de travail issu des DRCI a produit des référentiels des coûts moyens pour les principales catégories des métiers de la recherche, actualisés en 2017. L’utilisation est laissée à l’appréciation des établissements de santé, GCS, maisons de santé ou centres de santé qui le souhaitent.
Raisonner en coûts moyens permet d'assurer une pérennité à l'estimation budgétaire, sans qu'elle soit personne-dépendante.
Le montant des facturations sur les prestations de recherche inter-établissements est à inscrire hors taxe (HT), donc sans application de la TVA.
</t>
        </r>
        <r>
          <rPr>
            <sz val="8"/>
            <color indexed="81"/>
            <rFont val="Tahoma"/>
            <family val="2"/>
          </rPr>
          <t xml:space="preserve">
</t>
        </r>
        <r>
          <rPr>
            <sz val="11"/>
            <color indexed="81"/>
            <rFont val="Tahoma"/>
            <family val="2"/>
          </rPr>
          <t xml:space="preserve">
</t>
        </r>
      </text>
    </comment>
    <comment ref="C20" authorId="0">
      <text>
        <r>
          <rPr>
            <sz val="11"/>
            <color indexed="81"/>
            <rFont val="Tahoma"/>
            <family val="2"/>
          </rPr>
          <t>Le mois.personne correspond à 1/12 d'ETP annuel.
Si autre unité, préciser le calcul dans la colonne précédente</t>
        </r>
        <r>
          <rPr>
            <sz val="8"/>
            <color indexed="81"/>
            <rFont val="Tahoma"/>
            <family val="2"/>
          </rPr>
          <t xml:space="preserve">
</t>
        </r>
      </text>
    </comment>
    <comment ref="D20" author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3" author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60"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66"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73" author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r>
      </text>
    </comment>
    <comment ref="A87" authorId="0">
      <text>
        <r>
          <rPr>
            <b/>
            <sz val="9"/>
            <color indexed="81"/>
            <rFont val="Tahoma"/>
            <charset val="1"/>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91" authorId="0">
      <text>
        <r>
          <rPr>
            <b/>
            <sz val="9"/>
            <color indexed="81"/>
            <rFont val="Tahoma"/>
            <charset val="1"/>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99" authorId="0">
      <text>
        <r>
          <rPr>
            <b/>
            <sz val="9"/>
            <color indexed="81"/>
            <rFont val="Tahoma"/>
            <charset val="1"/>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114" authorId="0">
      <text>
        <r>
          <rPr>
            <sz val="11"/>
            <color indexed="81"/>
            <rFont val="Tahoma"/>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115" authorId="0">
      <text>
        <r>
          <rPr>
            <b/>
            <sz val="9"/>
            <color indexed="81"/>
            <rFont val="Tahoma"/>
            <family val="2"/>
          </rPr>
          <t xml:space="preserve">Les montants liés à la réception, la préparation, le stockage et la conservation de ces échantillons ne sont pas éligibles à un financement DGOS
</t>
        </r>
      </text>
    </comment>
    <comment ref="A121"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126" authorId="0">
      <text>
        <r>
          <rPr>
            <b/>
            <sz val="9"/>
            <color indexed="81"/>
            <rFont val="Tahoma"/>
            <charset val="1"/>
          </rPr>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t>
        </r>
        <r>
          <rPr>
            <sz val="9"/>
            <color indexed="81"/>
            <rFont val="Tahoma"/>
            <charset val="1"/>
          </rPr>
          <t xml:space="preserve">
</t>
        </r>
      </text>
    </comment>
    <comment ref="B128" authorId="0">
      <text>
        <r>
          <rPr>
            <sz val="11"/>
            <color indexed="81"/>
            <rFont val="Tahoma"/>
            <family val="2"/>
          </rPr>
          <t>Pour les dépenses d'investissement donnant lieu à amortissement, il conviendra de choisir la solution du crédit-bail.
Le montant des facturations sur les prestations de recherche inter-établissements est à inscrire hors taxe (HT), donc sans application de la TVA.</t>
        </r>
        <r>
          <rPr>
            <sz val="8"/>
            <color indexed="81"/>
            <rFont val="Tahoma"/>
            <family val="2"/>
          </rPr>
          <t xml:space="preserve">
</t>
        </r>
      </text>
    </comment>
    <comment ref="A138"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151" authorId="0">
      <text>
        <r>
          <rPr>
            <sz val="11"/>
            <color indexed="81"/>
            <rFont val="Tahoma"/>
            <family val="2"/>
          </rPr>
          <t>Les frais de gestion ont vocation à couvrir une partie des coûts de gestion administrative des projets supportés par les établissements de santé (DRH, économat, marchés…).
Ils sont valorisés à hauteur de 10% des dépenses de personnel éligibles. 
Ce taux doit rester inchangé.</t>
        </r>
      </text>
    </comment>
    <comment ref="A171" authorId="0">
      <text>
        <r>
          <rPr>
            <b/>
            <sz val="9"/>
            <color indexed="81"/>
            <rFont val="Tahoma"/>
            <family val="2"/>
          </rPr>
          <t xml:space="preserve">l'ensemble des co-financements y compris ceux n'ayant aucune contrepartie monétaire doivent être indiqués. Une valorisation du montant de la cession doit être précisé. </t>
        </r>
      </text>
    </comment>
    <comment ref="C171" authorId="0">
      <text>
        <r>
          <rPr>
            <sz val="11"/>
            <color indexed="81"/>
            <rFont val="Tahoma"/>
            <family val="2"/>
          </rPr>
          <t>Mentionner le montant sur la ligne de dépense correspondante</t>
        </r>
        <r>
          <rPr>
            <sz val="8"/>
            <color indexed="81"/>
            <rFont val="Tahoma"/>
            <family val="2"/>
          </rPr>
          <t xml:space="preserve">
</t>
        </r>
      </text>
    </comment>
    <comment ref="D171" author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List>
</comments>
</file>

<file path=xl/sharedStrings.xml><?xml version="1.0" encoding="utf-8"?>
<sst xmlns="http://schemas.openxmlformats.org/spreadsheetml/2006/main" count="304" uniqueCount="264">
  <si>
    <t>SOUS TOTAL TITRE I</t>
  </si>
  <si>
    <t>SOUS TOTAL TITRE II</t>
  </si>
  <si>
    <t xml:space="preserve">SOUS TOTAL TITRE III </t>
  </si>
  <si>
    <t>MONTANT TOTAL DE LA MAJORATION POUR FRAIS DE GESTION</t>
  </si>
  <si>
    <t>A</t>
  </si>
  <si>
    <t>B</t>
  </si>
  <si>
    <t>C = (A*B)</t>
  </si>
  <si>
    <t>Autres dépenses à caractère médical</t>
  </si>
  <si>
    <t>Autres dépenses à caractère hotelier et général</t>
  </si>
  <si>
    <t xml:space="preserve">MONTANT TOTAL DES DEPENSES  ELIGIBLES
</t>
  </si>
  <si>
    <r>
      <rPr>
        <b/>
        <u/>
        <sz val="11"/>
        <rFont val="Arial"/>
        <family val="2"/>
      </rPr>
      <t xml:space="preserve">TITRE I </t>
    </r>
    <r>
      <rPr>
        <b/>
        <sz val="11"/>
        <rFont val="Arial"/>
        <family val="2"/>
      </rPr>
      <t>: 
Dépenses de personnels affectés à la réalisation du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</si>
  <si>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</si>
  <si>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</si>
  <si>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</si>
  <si>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</si>
  <si>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</si>
  <si>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</si>
  <si>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</si>
  <si>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</si>
  <si>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</si>
  <si>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</si>
  <si>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</si>
  <si>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</si>
  <si>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</si>
  <si>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</si>
  <si>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</si>
  <si>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liés à la location de matériels non médicaux,</t>
    </r>
    <r>
      <rPr>
        <sz val="11"/>
        <rFont val="Arial"/>
        <family val="2"/>
      </rPr>
      <t>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</si>
  <si>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</si>
  <si>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</si>
  <si>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</si>
  <si>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</si>
  <si>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 xml:space="preserve">
Coût unitaire en €
</t>
  </si>
  <si>
    <t>Durée du projet  (en mois) :</t>
  </si>
  <si>
    <t xml:space="preserve">Nbre total de mois.personne  nécessaire sur la durée du projet
</t>
  </si>
  <si>
    <t xml:space="preserve">Nbre total d'Equivalent Temps Plein sur la durée du projet
</t>
  </si>
  <si>
    <t>Mission de coordination, organisation et de surveillance :</t>
  </si>
  <si>
    <t>Mission de conception, gestion et analyse des données :</t>
  </si>
  <si>
    <t xml:space="preserve">
Total éligible au financement DGOS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</si>
  <si>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</si>
  <si>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</si>
  <si>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</si>
  <si>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 xml:space="preserve">TOTAL ELIGIBLE AU FINANCEMENT DGOS
</t>
  </si>
  <si>
    <t>Nombre de patients ou d'observations</t>
  </si>
  <si>
    <t xml:space="preserve">Etablissement de santé, GCS, maison de santé ou centre de santé gestionnaire du financement DGOS </t>
  </si>
  <si>
    <r>
      <t xml:space="preserve">Porteur du projet
</t>
    </r>
    <r>
      <rPr>
        <b/>
        <sz val="11"/>
        <rFont val="Calibri"/>
        <family val="2"/>
      </rPr>
      <t>(nom-prénom-email-téléphone)</t>
    </r>
  </si>
  <si>
    <t xml:space="preserve">Dépenses de personnel </t>
  </si>
  <si>
    <t>Dépenses médicales</t>
  </si>
  <si>
    <t>Non affectées à ce stade</t>
  </si>
  <si>
    <r>
      <t xml:space="preserve">Correspondant administratif chargé du suivi du projet au sein de l'établissement de santé gestionnaire du financement DGOS (obligatoire)
</t>
    </r>
    <r>
      <rPr>
        <b/>
        <sz val="11"/>
        <rFont val="Calibri"/>
        <family val="2"/>
      </rPr>
      <t>(nom-prénom-email-téléphone)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</si>
  <si>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</si>
  <si>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t>
    </r>
  </si>
  <si>
    <t>DRCI</t>
  </si>
  <si>
    <t>Schéma théorique de déroulement et de financement des projets</t>
  </si>
  <si>
    <t>Phase</t>
  </si>
  <si>
    <t>Etape démarrage de phase</t>
  </si>
  <si>
    <t>Date étape 
démarrage de phase</t>
  </si>
  <si>
    <t>Durée de la phase</t>
  </si>
  <si>
    <t>Etape Fin de phase</t>
  </si>
  <si>
    <t>Date étape 
fin de phase</t>
  </si>
  <si>
    <t>Phase 1</t>
  </si>
  <si>
    <t>Instruction du projet de recherche</t>
  </si>
  <si>
    <t>Succès à l'AAP et notification des crédits</t>
  </si>
  <si>
    <t>Dates avis éthique et / ou ANSM et / ou CNIL</t>
  </si>
  <si>
    <t>Phase 2</t>
  </si>
  <si>
    <t>Période d'inclusion et / ou de recueil des données</t>
  </si>
  <si>
    <t>50 % des inclusions</t>
  </si>
  <si>
    <t>Phase 3</t>
  </si>
  <si>
    <t>Gel de base</t>
  </si>
  <si>
    <t>Phase 4</t>
  </si>
  <si>
    <t>Analyse des données</t>
  </si>
  <si>
    <t>Envoi du résumé du rapport final de l'ANSM</t>
  </si>
  <si>
    <t>Phase 5</t>
  </si>
  <si>
    <t>Valorisation</t>
  </si>
  <si>
    <t>Soumission de publication</t>
  </si>
  <si>
    <t>Publication princeps</t>
  </si>
  <si>
    <t>Saisir les dates sur fond jaune uniquement</t>
  </si>
  <si>
    <r>
      <t xml:space="preserve">Etablissement promoteur </t>
    </r>
    <r>
      <rPr>
        <sz val="11"/>
        <color indexed="12"/>
        <rFont val="Arial"/>
        <family val="2"/>
      </rPr>
      <t xml:space="preserve">: </t>
    </r>
  </si>
  <si>
    <r>
      <t xml:space="preserve">Nom de l'investigateur coordonnateur </t>
    </r>
    <r>
      <rPr>
        <sz val="11"/>
        <color indexed="12"/>
        <rFont val="Arial"/>
        <family val="2"/>
      </rPr>
      <t xml:space="preserve">:   </t>
    </r>
  </si>
  <si>
    <t>Pourcentage de financement</t>
  </si>
  <si>
    <t>dans la limite de 50 000€</t>
  </si>
  <si>
    <t>TOTAL DEMANDE</t>
  </si>
  <si>
    <t>+ montant différentiel de 1ère tranche le cas échéant</t>
  </si>
  <si>
    <t>Activité</t>
  </si>
  <si>
    <t>Financement</t>
  </si>
  <si>
    <t>Réserves</t>
  </si>
  <si>
    <t>Personnel médical</t>
  </si>
  <si>
    <t>Temps médical</t>
  </si>
  <si>
    <t>NON</t>
  </si>
  <si>
    <t>Sauf si suffisamment conséquent pour ne pas être inclus dans les frais de gestion de 10 %</t>
  </si>
  <si>
    <t>Personnel non médical</t>
  </si>
  <si>
    <t>ARC monitoring</t>
  </si>
  <si>
    <t>OUI</t>
  </si>
  <si>
    <t>Activité de monitoring dans le centre coordonnateur et dans les centres associés</t>
  </si>
  <si>
    <t>TEC support investigateur</t>
  </si>
  <si>
    <t>CEC soutien à la coordination</t>
  </si>
  <si>
    <t>Soutien à la gestion de la logistique de l’étude et au recueil des données</t>
  </si>
  <si>
    <t>Informaticien / Data manager / Statisticien</t>
  </si>
  <si>
    <t>Temps technico réglementaire (chef de projet DRCI / coordination DRCI)</t>
  </si>
  <si>
    <t>10 % des frais de personnels</t>
  </si>
  <si>
    <t>Rappel des règles financières</t>
  </si>
  <si>
    <r>
      <t xml:space="preserve">Un point de contact unique pour toute question sur le remplissage de cette grille : </t>
    </r>
    <r>
      <rPr>
        <b/>
        <u/>
        <sz val="18"/>
        <rFont val="Calibri"/>
        <family val="2"/>
        <scheme val="minor"/>
      </rPr>
      <t>contact@girci-go.org</t>
    </r>
  </si>
  <si>
    <t>Frais de coordination réseaux thématiques</t>
  </si>
  <si>
    <t>Frais de gestion / coordination</t>
  </si>
  <si>
    <r>
      <t xml:space="preserve">Possibilité d’inclure une ligne de financement (max. 10 000 €) pour les projets faisant appel aux réseaux d’investigateurs HUGO (≠ réseaux de surcompétence)
</t>
    </r>
    <r>
      <rPr>
        <u/>
        <sz val="14"/>
        <color rgb="FF333399"/>
        <rFont val="Calibri"/>
        <family val="2"/>
      </rPr>
      <t xml:space="preserve">Préciser le réseau d'investigateurs concerné par le reversement dans le titre III 'Autres dépenses à caractère hotelier et général' </t>
    </r>
  </si>
  <si>
    <t>Surcoûts financés via le référentiel des actes innovants hors nomenclature (RIHN) et la liste complémentaire</t>
  </si>
  <si>
    <t>Question</t>
  </si>
  <si>
    <t>Réponse</t>
  </si>
  <si>
    <t>Puis-je inclure les frais de gestion dans la grille ?</t>
  </si>
  <si>
    <t>Non. Les frais de gestion doivent être exclus de la grille. Ils sont automatiquement calculés en ligne 94 (sauf si insertion de ligne), au pro rata des dépenses de personnel (titre I).</t>
  </si>
  <si>
    <t>La taxe sur la valeur ajoutée (TVA) doit-elle être appliquée sur les prestations de recherche inter-établissements ?</t>
  </si>
  <si>
    <t>Non. Le montant des facturations sur les prestations de recherche inter-établissements est à inscrire hors taxe (HT), donc sans application de la TVA.</t>
  </si>
  <si>
    <t>Les surcoûts financés  via le référentiel des actes innovants hors nomenclature (RIHN) et la liste complémentaire peuvent-ils être inscrits dans la grille ?</t>
  </si>
  <si>
    <t>Les dépenses afférentes aux centres de ressources biologiques (CRB) peuvent-elles figurer dans la grille ?</t>
  </si>
  <si>
    <t>Remplissage de la grille budgétaire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</si>
  <si>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</si>
  <si>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</si>
  <si>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A DETAILLER :
indiquer les dépenses prises en charge par des co-financeurs dans la grille dédiée ci-dessus</t>
  </si>
  <si>
    <t>Si elle est connue, affectation du co financement (nature de la ou des dépenses prévues)</t>
  </si>
  <si>
    <t>Montant(s) :</t>
  </si>
  <si>
    <t>Obtenu(s)</t>
  </si>
  <si>
    <t>En attente</t>
  </si>
  <si>
    <t>Dépenses hôtelières et générales</t>
  </si>
  <si>
    <t>COFINANCEMENTS OBTENUS (B)</t>
  </si>
  <si>
    <t>COFINANCEMENTS EN ATTENTE</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</si>
  <si>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</si>
  <si>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</si>
  <si>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</si>
  <si>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Médicament  M (financé intégralement par un industriel)</t>
  </si>
  <si>
    <t>Coût unitaire                            500</t>
  </si>
  <si>
    <t>Quantité             1 000</t>
  </si>
  <si>
    <t xml:space="preserve">Total                                    0                                       </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</si>
  <si>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</si>
  <si>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</si>
  <si>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</si>
  <si>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</si>
  <si>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</si>
  <si>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La DGOS ne finance pas les dépenses d'investissement donnant lieu à amortissement. Si des équipements sont loués ou acquis en crédit-bail, il convient de le préciser.</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</si>
  <si>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</si>
  <si>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</si>
  <si>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</si>
  <si>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</si>
  <si>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</si>
  <si>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</si>
  <si>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Nombre de centres</t>
  </si>
  <si>
    <r>
      <t xml:space="preserve">Hors mission d'invsetigation, 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</si>
  <si>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val="double"/>
        <sz val="11"/>
        <rFont val="Arial"/>
        <family val="2"/>
      </rPr>
      <t>A DETAILLER</t>
    </r>
    <r>
      <rPr>
        <b/>
        <sz val="11"/>
        <rFont val="Arial"/>
        <family val="2"/>
      </rPr>
      <t xml:space="preserve"> :
- par catégorie de personnels
- à hauteur de leur implication dans le projet ou selon le mode de calcul précisé</t>
    </r>
  </si>
  <si>
    <t>Catégorie RIPH</t>
  </si>
  <si>
    <r>
      <rPr>
        <b/>
        <sz val="11"/>
        <rFont val="Arial"/>
        <family val="2"/>
      </rPr>
      <t>Frais administratifs et mise en plac</t>
    </r>
    <r>
      <rPr>
        <sz val="11"/>
        <rFont val="Arial"/>
        <family val="2"/>
      </rPr>
      <t>e.
Enregistrement de la recherche, procédure d'élaboration de la convention et de la matrice, suivi financier et administratif de la convention, y compris des avenants 
Forfait appliqué par établissement . Facturé seulement lors de la premiére facturation si le centre a inclu au moins 1 patient
RIPH1 300 euros
RIPH2 150 euros
RIPH3 150 euros</t>
    </r>
  </si>
  <si>
    <r>
      <rPr>
        <b/>
        <sz val="11"/>
        <rFont val="Arial"/>
        <family val="2"/>
      </rPr>
      <t>Forfait maintenance des appareils</t>
    </r>
    <r>
      <rPr>
        <sz val="11"/>
        <rFont val="Arial"/>
        <family val="2"/>
      </rPr>
      <t xml:space="preserve">
(si donnée de calibrage fournie) - 100€ par année d'étude si applicable</t>
    </r>
  </si>
  <si>
    <t>Mission d'investigation</t>
  </si>
  <si>
    <r>
      <t xml:space="preserve">Temps Infirmier pour prélèvements sanguins supplémentaires pour PK/PD
</t>
    </r>
    <r>
      <rPr>
        <sz val="9"/>
        <rFont val="Arial"/>
        <family val="2"/>
      </rPr>
      <t>15 min - 8€75 par acte</t>
    </r>
  </si>
  <si>
    <r>
      <rPr>
        <b/>
        <sz val="11"/>
        <rFont val="Arial"/>
        <family val="2"/>
      </rPr>
      <t xml:space="preserve">Surcoûts liés spécifiquement aux actes médicaux et/ou para médicaux </t>
    </r>
    <r>
      <rPr>
        <sz val="11"/>
        <rFont val="Arial"/>
        <family val="2"/>
      </rPr>
      <t xml:space="preserve">pour les besoins du projet
</t>
    </r>
    <r>
      <rPr>
        <sz val="9"/>
        <rFont val="Arial"/>
        <family val="2"/>
      </rPr>
      <t>selon tarif CCAM</t>
    </r>
  </si>
  <si>
    <r>
      <t xml:space="preserve">Acte IVRS / @VRS 
</t>
    </r>
    <r>
      <rPr>
        <sz val="9"/>
        <rFont val="Arial"/>
        <family val="2"/>
      </rPr>
      <t>réalisés par le service investigateur (ceux réalisés par la pharmacie sont a compléter dans la partie pharmacie)
10€ par acte</t>
    </r>
  </si>
  <si>
    <r>
      <rPr>
        <b/>
        <sz val="11"/>
        <rFont val="Arial"/>
        <family val="2"/>
      </rPr>
      <t xml:space="preserve">Forfait frais d'hébergement hôtelier &lt; 24h </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355€ (forfait +1 heure temps médical +1 heure temps infirmiers)</t>
    </r>
  </si>
  <si>
    <r>
      <rPr>
        <b/>
        <sz val="11"/>
        <rFont val="Arial"/>
        <family val="2"/>
      </rPr>
      <t>Forfait frais d'hébergement hôtelier &gt; 24h</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666€ (forfait + 2 heures temps médical + 2 heures de temps infirmiers), petit déjeuner (forfait 4€ inclu)</t>
    </r>
  </si>
  <si>
    <r>
      <t xml:space="preserve">Biologie : Intervention du service de garde (mise à disposition) </t>
    </r>
    <r>
      <rPr>
        <sz val="9"/>
        <rFont val="Arial"/>
        <family val="2"/>
      </rPr>
      <t>nuit,we, jour férié
57€ par intervention</t>
    </r>
  </si>
  <si>
    <r>
      <rPr>
        <b/>
        <sz val="11"/>
        <rFont val="Arial"/>
        <family val="2"/>
      </rPr>
      <t>Temps Coordination Biologie/Pathologie Recherche :  Centre promoteur</t>
    </r>
    <r>
      <rPr>
        <sz val="11"/>
        <rFont val="Arial"/>
        <family val="2"/>
      </rPr>
      <t xml:space="preserve"> </t>
    </r>
    <r>
      <rPr>
        <sz val="9"/>
        <rFont val="Arial"/>
        <family val="2"/>
      </rPr>
      <t>(Evaluation des prestations: informations, montage du budget, mise en place de flag, manual lab, modification des pratiques, résultats, etc…) 
- 6H à 26H Selon la complexité de l'étude (intervention de structures multiples) et avec un budget en adéquation (indicateur 0,1 à 0,2% du montant total) 
A déterminer en fonction de l'étude</t>
    </r>
  </si>
  <si>
    <t>Biologie Réactifs / consommables</t>
  </si>
  <si>
    <r>
      <t xml:space="preserve">Biologie : Acheminement échantillons mode urgent intra-établissement :  </t>
    </r>
    <r>
      <rPr>
        <sz val="9"/>
        <rFont val="Calibri"/>
        <family val="2"/>
        <scheme val="minor"/>
      </rPr>
      <t>service clinique/laboratoire excecutant - Forfait 50€/prestation</t>
    </r>
  </si>
  <si>
    <r>
      <rPr>
        <b/>
        <sz val="11"/>
        <color theme="1"/>
        <rFont val="Arial"/>
        <family val="2"/>
      </rPr>
      <t>Extraction d'ADN</t>
    </r>
    <r>
      <rPr>
        <sz val="11"/>
        <color theme="1"/>
        <rFont val="Arial"/>
        <family val="2"/>
      </rPr>
      <t xml:space="preserve"> </t>
    </r>
    <r>
      <rPr>
        <sz val="9"/>
        <color theme="1"/>
        <rFont val="Arial"/>
        <family val="2"/>
      </rPr>
      <t>jusqu'à 4 ml de sang + ratio 260/280
19€ par extraction</t>
    </r>
  </si>
  <si>
    <r>
      <rPr>
        <b/>
        <sz val="11"/>
        <color theme="1"/>
        <rFont val="Arial"/>
        <family val="2"/>
      </rPr>
      <t>Isolement de Leucocytes (Ficoll)</t>
    </r>
    <r>
      <rPr>
        <sz val="9"/>
        <color theme="1"/>
        <rFont val="Arial"/>
        <family val="2"/>
      </rPr>
      <t xml:space="preserve">
aliquotage exclu - à partir de 30 ml de sang (3 tubes de 9 ml, hors aliquotage et congélation des PBMC)
42€ par Ficoll
A utiliser pour valoriser le temps de technicage si plusieurs prélèvements nécessaires pour biomarqueurs, ARN/ADN, Ig, pharmacogénomique…..
A utiliser aussi si préparation spécifique pour analyse en local (ex: Ficoll pour préparation de PBMC)</t>
    </r>
  </si>
  <si>
    <r>
      <t>Forfait de conservation temporaire à visée de recherche :</t>
    </r>
    <r>
      <rPr>
        <sz val="9"/>
        <rFont val="Arial"/>
        <family val="2"/>
      </rPr>
      <t xml:space="preserve"> stockage et sortie quelque soit la nature de l'échantillon (serum plasma, urine, ADN…) par boîte 100 échantillons 
si requis par le protocole (centres associés) - 50€ par boite
Pour la constitution d'une biothèque centralisée, il convient au centre promoteur de monter son budget au cas par cas en fonction de l'importance de la biobanque réalisée et de la politique institutionnelle mise en place</t>
    </r>
  </si>
  <si>
    <r>
      <t>Cession avec aliquotage</t>
    </r>
    <r>
      <rPr>
        <sz val="11"/>
        <rFont val="Arial"/>
        <family val="2"/>
      </rPr>
      <t xml:space="preserve"> </t>
    </r>
    <r>
      <rPr>
        <sz val="9"/>
        <rFont val="Arial"/>
        <family val="2"/>
      </rPr>
      <t>(pour 1 tube) ou cession simple sans aliquotage
10€ par demande, jusqu'à 5 tubes</t>
    </r>
  </si>
  <si>
    <r>
      <t>Cession de cellules en culture</t>
    </r>
    <r>
      <rPr>
        <sz val="11"/>
        <rFont val="Arial"/>
        <family val="2"/>
      </rPr>
      <t xml:space="preserve"> </t>
    </r>
    <r>
      <rPr>
        <sz val="9"/>
        <rFont val="Arial"/>
        <family val="2"/>
      </rPr>
      <t>(1 échantillon)
40€ par acte</t>
    </r>
  </si>
  <si>
    <r>
      <rPr>
        <b/>
        <sz val="11"/>
        <color theme="1"/>
        <rFont val="Arial"/>
        <family val="2"/>
      </rPr>
      <t>Forfait</t>
    </r>
    <r>
      <rPr>
        <sz val="11"/>
        <color theme="1"/>
        <rFont val="Arial"/>
        <family val="2"/>
      </rPr>
      <t xml:space="preserve"> désarchivage de bloc/lames pour relecture centralisée :</t>
    </r>
    <r>
      <rPr>
        <sz val="9"/>
        <color theme="1"/>
        <rFont val="Arial"/>
        <family val="2"/>
      </rPr>
      <t xml:space="preserve"> par dossier comprenant "recherche de lames,anonymisation,conditionnement, envoi, reclassement"
</t>
    </r>
    <r>
      <rPr>
        <b/>
        <sz val="9"/>
        <color theme="1"/>
        <rFont val="Arial"/>
        <family val="2"/>
      </rPr>
      <t>OU</t>
    </r>
    <r>
      <rPr>
        <sz val="9"/>
        <color theme="1"/>
        <rFont val="Arial"/>
        <family val="2"/>
      </rPr>
      <t xml:space="preserve"> - Sélection + coupe et envoi lame blanche/colorée (10 lames à maxima)
</t>
    </r>
    <r>
      <rPr>
        <b/>
        <sz val="9"/>
        <color theme="1"/>
        <rFont val="Arial"/>
        <family val="2"/>
      </rPr>
      <t>OU</t>
    </r>
    <r>
      <rPr>
        <sz val="9"/>
        <color theme="1"/>
        <rFont val="Arial"/>
        <family val="2"/>
      </rPr>
      <t xml:space="preserve"> - Préparation de copeaux à partir d'un bloc parrafine (tissu fixé) 
</t>
    </r>
    <r>
      <rPr>
        <b/>
        <sz val="9"/>
        <color theme="1"/>
        <rFont val="Arial"/>
        <family val="2"/>
      </rPr>
      <t>OU</t>
    </r>
    <r>
      <rPr>
        <sz val="9"/>
        <color theme="1"/>
        <rFont val="Arial"/>
        <family val="2"/>
      </rPr>
      <t xml:space="preserve"> - Sélection sur tissu frais ou fixé d'un bloc dédié à l'étude 
</t>
    </r>
    <r>
      <rPr>
        <i/>
        <sz val="9"/>
        <color theme="1"/>
        <rFont val="Arial"/>
        <family val="2"/>
      </rPr>
      <t xml:space="preserve">avec CR fiche structuré en plus ou annotations spécifiques 
60€ par bloc ou biopsie envoyés
Si l'envoi des blocs/lames est réalisé par le TEC dans le service alors la ligne est scindée en 2: (voir ligne ci-dessous)
 - 110€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t>
    </r>
  </si>
  <si>
    <r>
      <t>Si &gt;10 lames</t>
    </r>
    <r>
      <rPr>
        <sz val="11"/>
        <color theme="1"/>
        <rFont val="Arial"/>
        <family val="2"/>
      </rPr>
      <t>,</t>
    </r>
    <r>
      <rPr>
        <sz val="9"/>
        <color theme="1"/>
        <rFont val="Arial"/>
        <family val="2"/>
      </rPr>
      <t xml:space="preserve"> coupes sur bloc de paraffine pour 1 à 5 lames blanches en sus du forfait standard
5€ par lote de 5 lames</t>
    </r>
  </si>
  <si>
    <r>
      <t xml:space="preserve">Relecture de lame/diagnostic
</t>
    </r>
    <r>
      <rPr>
        <sz val="9"/>
        <rFont val="Arial"/>
        <family val="2"/>
      </rPr>
      <t>10€ par patient</t>
    </r>
  </si>
  <si>
    <r>
      <t xml:space="preserve">Forfait "contribution au coût des prestations externes de certification sur les dispositifs médicaux , calibration et étalonnage" </t>
    </r>
    <r>
      <rPr>
        <sz val="9"/>
        <rFont val="Arial"/>
        <family val="2"/>
      </rPr>
      <t>(EARL,...)
Ces certifications étant souvent réclamées à postériori de l’évaluation des surcoûts,  il est nécessaire de prévoir systématiquement cette ligne en précisant « Facturation en fonction de la demande »
100€ par équipement</t>
    </r>
  </si>
  <si>
    <r>
      <t xml:space="preserve">Examen standard </t>
    </r>
    <r>
      <rPr>
        <sz val="10"/>
        <rFont val="Arial"/>
        <family val="2"/>
      </rPr>
      <t xml:space="preserve">
</t>
    </r>
    <r>
      <rPr>
        <sz val="9"/>
        <rFont val="Arial"/>
        <family val="2"/>
      </rPr>
      <t xml:space="preserve">=   CCAM + forfait technique maximun + modificateur + médicament ou agent diagnostic 
le forfait technique le plus élevé est applicable pour tous les examens réalisés en Scanner, IRM, et TEP.
Le médicament ou l'agent diagnostic  sont évalués au tarif officine ou au  prix négocié si l'agent réservé à l'usage hospitalier.
Ce tarif ne s'applique pas aux plateformes d'imagerie universitaire. </t>
    </r>
  </si>
  <si>
    <r>
      <rPr>
        <b/>
        <sz val="10"/>
        <rFont val="Arial"/>
        <family val="2"/>
      </rPr>
      <t>Examen plus long que le standard ou avec séquences ou incidences supplémentaires ou avec post-traitement spécifique</t>
    </r>
    <r>
      <rPr>
        <sz val="10"/>
        <rFont val="Arial"/>
        <family val="2"/>
      </rPr>
      <t xml:space="preserve">
</t>
    </r>
    <r>
      <rPr>
        <sz val="9"/>
        <rFont val="Arial"/>
        <family val="2"/>
      </rPr>
      <t xml:space="preserve">=  (CCAM + forfait technique maximum ) x  temps supplémentaire/durée moyenne  + modificateur + médicament ou agent diagnostic 
Afin de compenser le temps supplémentaire il est essentiel d’appliquer sur le surcout (Acte + FT + modificateurs) un coefficient  correspondant à 1 + le  ratio  temps supplémentaire par rapport à la durée moyenne d’un examen réalisé en soin courant pour une indication donnée.
Pour exemple : IRM cérébrale chez l’adulte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réservé à l'usage hospitalier. 
Dans le cadre du contrat unique seul le forfait technique le plus élevé est applicable pour tous les examens réalisés en Scanner, IRM, et TEP.
Ce tarif ne s'applique pas aux plateformes d'imagerie universitaire. </t>
    </r>
  </si>
  <si>
    <r>
      <t>Expertise médicale en Imagerie</t>
    </r>
    <r>
      <rPr>
        <sz val="9"/>
        <rFont val="Arial"/>
        <family val="2"/>
      </rPr>
      <t>: savoir faire, investissement intellectuel, forfait intellectuel selon un barème et des indicateurs qualité= tous les examens y compris examens réalisés à l'extérieur 
42€ par examen
La ligne expertise médicale recouvre l'investissement intellectuel et  l'ensemble des savoirs spécialisés de nature  scientifique et technique déployés par les radiologues et médecins nucléaires pour la réalisation  des examens réalisés en Imagerie pour la recherche. Elle se décline selon un barème à 3 niveaux: 
niveau 1 : bilan radiologique, échographie, ostéodensitométrie 
niveau 2 : IRM, Scanner, TEP, Scintigraphie et biopsie ; correspond à la production de données simples exigées par le protocole
niveau 3 : IRM, Scanner, TEP, Scintigraphie et biopsie ; correspond à la production de données complexes et/ou spécifiques exigées par le protocole
La ligne expertise doit également être renseignée pour les examens réalisés à l'extérieur et nécessitant une relecture.
Ce barème ne concerne que les actes réalisés dans le cadre d'une prestation d'imagerie pour une étude dont l'investigateur est un clinicien . Si le radiologue ou le médecin nucléaire est investigateur principal la Contrepartie financière est applicable.
Ce barème ne concerne pas les actes d'imagerie interventionnelle lourds pour lesquels le tarif doit être négocié entre le promoteur et le radiologue investigateur</t>
    </r>
  </si>
  <si>
    <r>
      <t xml:space="preserve">Forfait pharmaceutique ou radiopharmaceutique </t>
    </r>
    <r>
      <rPr>
        <sz val="9"/>
        <rFont val="Arial"/>
        <family val="2"/>
      </rPr>
      <t>1ère année
150€ par centre (1 fois, si au moins une inclusion)</t>
    </r>
  </si>
  <si>
    <r>
      <t xml:space="preserve">Forfait dispensation nominative 
</t>
    </r>
    <r>
      <rPr>
        <sz val="9"/>
        <rFont val="Arial"/>
        <family val="2"/>
      </rPr>
      <t>10€ par ordonnance</t>
    </r>
  </si>
  <si>
    <r>
      <t xml:space="preserve">Destruction 
</t>
    </r>
    <r>
      <rPr>
        <sz val="9"/>
        <rFont val="Arial"/>
        <family val="2"/>
      </rPr>
      <t>80€ par campagne</t>
    </r>
  </si>
  <si>
    <r>
      <t xml:space="preserve">Etiquetage ou Ré-étiquetage 
</t>
    </r>
    <r>
      <rPr>
        <sz val="9"/>
        <rFont val="Arial"/>
        <family val="2"/>
      </rPr>
      <t>15€ pour moins de 10 unités</t>
    </r>
  </si>
  <si>
    <r>
      <t xml:space="preserve">Etiquetage ou Ré-étiquetage 
</t>
    </r>
    <r>
      <rPr>
        <sz val="9"/>
        <rFont val="Arial"/>
        <family val="2"/>
      </rPr>
      <t>25€ entre 10 et 50 unités</t>
    </r>
  </si>
  <si>
    <r>
      <t xml:space="preserve">Etiquetage ou Ré-étiquetage 
</t>
    </r>
    <r>
      <rPr>
        <sz val="9"/>
        <rFont val="Arial"/>
        <family val="2"/>
      </rPr>
      <t>50€ pour plus de 50 unités</t>
    </r>
  </si>
  <si>
    <r>
      <t xml:space="preserve">Reconstitution/préparation de médicaments/assemblage de DM conditions non stérile  MED et/ou DM
</t>
    </r>
    <r>
      <rPr>
        <sz val="9"/>
        <rFont val="Arial"/>
        <family val="2"/>
      </rPr>
      <t>20€ par acte</t>
    </r>
  </si>
  <si>
    <r>
      <t xml:space="preserve">Reconstitution/préparation de médicaments/assemblage de DM conditions stérile  MED et/ou DM
</t>
    </r>
    <r>
      <rPr>
        <sz val="9"/>
        <rFont val="Arial"/>
        <family val="2"/>
      </rPr>
      <t>80€ par acte</t>
    </r>
  </si>
  <si>
    <r>
      <rPr>
        <b/>
        <sz val="11"/>
        <color indexed="8"/>
        <rFont val="Arial"/>
        <family val="2"/>
      </rPr>
      <t>Fourniture de produit de santé</t>
    </r>
    <r>
      <rPr>
        <sz val="11"/>
        <color indexed="8"/>
        <rFont val="Arial"/>
        <family val="2"/>
      </rPr>
      <t xml:space="preserve">
</t>
    </r>
    <r>
      <rPr>
        <sz val="9"/>
        <color indexed="8"/>
        <rFont val="Arial"/>
        <family val="2"/>
      </rPr>
      <t>achat de produit pharmaceutique… prix d'achat</t>
    </r>
  </si>
  <si>
    <r>
      <rPr>
        <b/>
        <sz val="11"/>
        <rFont val="Arial"/>
        <family val="2"/>
      </rPr>
      <t xml:space="preserve">Autres surcoûts liés spécifiquement aux séjours </t>
    </r>
    <r>
      <rPr>
        <sz val="11"/>
        <rFont val="Arial"/>
        <family val="2"/>
      </rPr>
      <t>pour les besoins du projet</t>
    </r>
  </si>
  <si>
    <r>
      <t xml:space="preserve">Autres surcoûts de pharmacie </t>
    </r>
    <r>
      <rPr>
        <sz val="11"/>
        <rFont val="Arial"/>
        <family val="2"/>
      </rPr>
      <t>pour les besoins du projet</t>
    </r>
  </si>
  <si>
    <t>PHARMACIE</t>
  </si>
  <si>
    <t>ACTES MEDICAUX ET/OU PARAMEDICAUX</t>
  </si>
  <si>
    <t>HEBERGEMENT</t>
  </si>
  <si>
    <t>IMAGERIE</t>
  </si>
  <si>
    <t>Examen imagerie sans base CCAM = frais réel par examen</t>
  </si>
  <si>
    <r>
      <t xml:space="preserve">Autres surcoûts d'imagerie et d'explorations  fonctionnelles </t>
    </r>
    <r>
      <rPr>
        <sz val="11"/>
        <rFont val="Arial"/>
        <family val="2"/>
      </rPr>
      <t>pour les besoins du projet</t>
    </r>
  </si>
  <si>
    <r>
      <t xml:space="preserve">Actes de biologie et/ou d'anatomo cytopathologie </t>
    </r>
    <r>
      <rPr>
        <sz val="11"/>
        <rFont val="Arial"/>
        <family val="2"/>
      </rPr>
      <t xml:space="preserve">pour les besoins du projet
</t>
    </r>
    <r>
      <rPr>
        <sz val="9"/>
        <rFont val="Arial"/>
        <family val="2"/>
      </rPr>
      <t xml:space="preserve">selon Nomenclature NABM  - Guide CCAM-ACP - RIHN </t>
    </r>
  </si>
  <si>
    <t>BIOLOGIE ANATOMO CYTOPATHOLOGIE</t>
  </si>
  <si>
    <r>
      <t xml:space="preserve">Autres surcoûts liés à la maintenance à caractère médical/biomédical </t>
    </r>
    <r>
      <rPr>
        <sz val="11"/>
        <rFont val="Arial"/>
        <family val="2"/>
      </rPr>
      <t>pour les besoins du projet</t>
    </r>
  </si>
  <si>
    <t>DIVERS</t>
  </si>
  <si>
    <t>Le format de la grille NE doit PAS être modifié. 
Un détail précis justifiant chacune des dépenses est obligatoire</t>
  </si>
  <si>
    <t>Temps méthodologiste
Temps vigilance</t>
  </si>
  <si>
    <t>DRCI :</t>
  </si>
  <si>
    <t xml:space="preserve">Acronyme </t>
  </si>
  <si>
    <r>
      <rPr>
        <b/>
        <sz val="14"/>
        <color rgb="FF002060"/>
        <rFont val="Calibri"/>
        <family val="2"/>
      </rPr>
      <t xml:space="preserve">Cette grille est à compléter selon la matrice de la convention unique académique, en estimant toutes les dépenses liées à l'étude, selon les lignes détaillées dans la mesure du possible. </t>
    </r>
    <r>
      <rPr>
        <sz val="14"/>
        <color rgb="FF002060"/>
        <rFont val="Calibri"/>
        <family val="2"/>
      </rPr>
      <t xml:space="preserve"> 
Dans la très grand majorité des cas, il s'agit des missions d'investigation et des coûts des centres associés qui sont détaillés.
Ces coûts correspondent aux lignes bleues. Merci à veiller à ne pas créer de redondance.
</t>
    </r>
    <r>
      <rPr>
        <b/>
        <sz val="14"/>
        <color rgb="FF002060"/>
        <rFont val="Calibri"/>
        <family val="2"/>
      </rPr>
      <t>Les colonnes 'mois.personne' et 'coût d'un mois.personne' sont facultatives. Seul le total est obligatoire.</t>
    </r>
    <r>
      <rPr>
        <sz val="14"/>
        <color rgb="FF002060"/>
        <rFont val="Calibri"/>
        <family val="2"/>
      </rPr>
      <t xml:space="preserve">
Certaines règles persistent :
- les dépenses d'investissement donnant lieu à amortissement ne sont pas éligibles
- le financement de certaines catégories de personnel n'est pas éligible (cf.tableau bas de page), les frais de gestion ayant vocation à couvrir une partie des couts de gestion administrative des recherches, supportés par les établissements de santé. Cette mesure vise à éviter une redondance entre les financements sur projets de recherche et les financements sur structures. 
La colonne B permet une libre saisie d'informations utiles à l'expertise : le porteur pourra, s'il le juge utile, détailler la répartition des coûts de personnel en fonction des différentes phases d'avancement. Attention: quel que soit le type de dépenses (titre I ; titre II et titre III)
Les coûts de personnel budgétés dans le cadre  de la recherche doivent couvrir l’ensemble des charges directes liées à l’emploi : salaire + charges salariales + assurance indemnisation perte d’emploi
Dans le cadre des travaux du groupe de l'assemblée nationale des DRCI, il a été établi pour chaque catégorie de personnel un coût moyen annuel (cf. ci-dessous). Raisonner en coûts moyens  permet  d'assurer une pérennité à l'estimation budgétaire, sans qu'elle soit personne-dépendante.</t>
    </r>
  </si>
  <si>
    <r>
      <rPr>
        <b/>
        <sz val="11"/>
        <color theme="1"/>
        <rFont val="Arial"/>
        <family val="2"/>
      </rPr>
      <t xml:space="preserve">Temps Technicien labo - Dosages centralisés </t>
    </r>
    <r>
      <rPr>
        <sz val="9"/>
        <color theme="1"/>
        <rFont val="Arial"/>
        <family val="2"/>
      </rPr>
      <t>(enregistrement, anonymisation, centrifugation, aliquotage, traçabilité) = 1h Max 10 aliquots/visite</t>
    </r>
    <r>
      <rPr>
        <b/>
        <sz val="9"/>
        <color theme="1"/>
        <rFont val="Arial"/>
        <family val="2"/>
      </rPr>
      <t xml:space="preserve">
</t>
    </r>
    <r>
      <rPr>
        <sz val="9"/>
        <color theme="1"/>
        <rFont val="Arial"/>
        <family val="2"/>
      </rPr>
      <t>Par tranche de 10 aliquotes supplémentaires, un coût de 35€ sera appliqué 
Ne pas comptabiliser si analyses biologiques pour suivi biologique réalisées en local (hématologie, biochimie, coagulation). Remplir la partie Actes nomenclatures NABM, RIHN
A utiliser quand prélèvements analysés en centralisé</t>
    </r>
  </si>
  <si>
    <t xml:space="preserve">
Coût unitaire en €
(ex cout d'un mois.personne) 
A préciser dans la colonne précédente
</t>
  </si>
  <si>
    <t xml:space="preserve">
Quantité nécessaire sur la durée du projet
(ex : Nbre total de mois.personne ou autre unité adéquates)
à préciser dans la colonne 'A DETAILLER'
</t>
  </si>
  <si>
    <t>PHRC INTERREGIONAL GRAND OUEST- PLANNING DE FINANCEMENT DU PROJET</t>
  </si>
  <si>
    <r>
      <t>N° Lettre d'intention</t>
    </r>
    <r>
      <rPr>
        <b/>
        <sz val="11"/>
        <rFont val="Arial"/>
        <family val="2"/>
      </rPr>
      <t xml:space="preserve"> …………</t>
    </r>
  </si>
  <si>
    <t xml:space="preserve">Numéro du dossier </t>
  </si>
  <si>
    <t>Sauf si mission spécifique ou majorité du financement (ex : méta analyse)</t>
  </si>
  <si>
    <r>
      <rPr>
        <b/>
        <sz val="11"/>
        <rFont val="Arial"/>
        <family val="2"/>
      </rPr>
      <t xml:space="preserve">Temps TEC formation au CRF, POS etc…
</t>
    </r>
    <r>
      <rPr>
        <sz val="9"/>
        <rFont val="Arial"/>
        <family val="2"/>
      </rPr>
      <t>4 heures de temps TEC par centre</t>
    </r>
  </si>
  <si>
    <r>
      <rPr>
        <b/>
        <sz val="11"/>
        <rFont val="Arial"/>
        <family val="2"/>
      </rPr>
      <t>Temps TEC  monitoring avec promoteur/CRO</t>
    </r>
    <r>
      <rPr>
        <sz val="11"/>
        <rFont val="Arial"/>
        <family val="2"/>
      </rPr>
      <t xml:space="preserve">
</t>
    </r>
    <r>
      <rPr>
        <sz val="9"/>
        <rFont val="Arial"/>
        <family val="2"/>
      </rPr>
      <t>Préparation des dossiers patients, disponibilité, résolution des queries (en moyenne et pas par nombre de dossiers patients)
2 heures de temps TEC par visite</t>
    </r>
  </si>
  <si>
    <r>
      <rPr>
        <b/>
        <sz val="11"/>
        <rFont val="Arial"/>
        <family val="2"/>
      </rPr>
      <t>Temps TEC visite de screening patient</t>
    </r>
    <r>
      <rPr>
        <sz val="11"/>
        <rFont val="Arial"/>
        <family val="2"/>
      </rPr>
      <t xml:space="preserve">
</t>
    </r>
    <r>
      <rPr>
        <sz val="9"/>
        <rFont val="Arial"/>
        <family val="2"/>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
minimum 1 heure de temps TEC par visite</t>
    </r>
  </si>
  <si>
    <r>
      <rPr>
        <b/>
        <sz val="11"/>
        <rFont val="Arial"/>
        <family val="2"/>
      </rPr>
      <t>Temps TEC visite sur site, de suivi patient ou téléphonique</t>
    </r>
    <r>
      <rPr>
        <sz val="11"/>
        <rFont val="Arial"/>
        <family val="2"/>
      </rPr>
      <t xml:space="preserve">
</t>
    </r>
    <r>
      <rPr>
        <sz val="9"/>
        <rFont val="Arial"/>
        <family val="2"/>
      </rPr>
      <t>Organisation de la visite (dont organisation et planification des actes protocolaires, hospitalisations…), saisie du CRF, résolution des queries, Gestion des Evènements indésirables, Préciser lesquelles à l'aide du protocole.
minimum 1 heure de temps TEC par visite</t>
    </r>
  </si>
  <si>
    <r>
      <rPr>
        <b/>
        <sz val="11"/>
        <rFont val="Arial"/>
        <family val="2"/>
      </rPr>
      <t>Temps TEC visite finale ou arrêt prématuré</t>
    </r>
    <r>
      <rPr>
        <sz val="11"/>
        <rFont val="Arial"/>
        <family val="2"/>
      </rPr>
      <t xml:space="preserve">
</t>
    </r>
    <r>
      <rPr>
        <sz val="9"/>
        <rFont val="Arial"/>
        <family val="2"/>
      </rPr>
      <t>Préparation de la visite (dont organisation et planification des actes protocolaires, hospitalisations…), saisie du CRF, résolution des queries
minimum 1 heure de temps TEC par visite</t>
    </r>
  </si>
  <si>
    <r>
      <rPr>
        <b/>
        <sz val="11"/>
        <rFont val="Arial"/>
        <family val="2"/>
      </rPr>
      <t xml:space="preserve">Temps Infirmier pour signes vitaux
</t>
    </r>
    <r>
      <rPr>
        <sz val="9"/>
        <rFont val="Arial"/>
        <family val="2"/>
      </rPr>
      <t>15 min de temps IDE par acte</t>
    </r>
  </si>
  <si>
    <r>
      <t xml:space="preserve">Temps Infirmier pour ECG
</t>
    </r>
    <r>
      <rPr>
        <sz val="9"/>
        <rFont val="Arial"/>
        <family val="2"/>
      </rPr>
      <t>15 min de temps IDE par acte</t>
    </r>
  </si>
  <si>
    <r>
      <t>Temps Infirmier pour l'aide au médecin pour l'envoi pour relecture au laboratoire centralisé des ECG</t>
    </r>
    <r>
      <rPr>
        <sz val="11"/>
        <rFont val="Arial"/>
        <family val="2"/>
      </rPr>
      <t xml:space="preserve">
</t>
    </r>
    <r>
      <rPr>
        <sz val="9"/>
        <rFont val="Arial"/>
        <family val="2"/>
      </rPr>
      <t>15 min de temps IDE par acte</t>
    </r>
  </si>
  <si>
    <r>
      <t xml:space="preserve">Temps Infirmier pour prélèvements sanguins pour suivi biologique et/ou test de grossesse
</t>
    </r>
    <r>
      <rPr>
        <sz val="9"/>
        <rFont val="Arial"/>
        <family val="2"/>
      </rPr>
      <t>15 min de temps IDE par acte</t>
    </r>
  </si>
  <si>
    <r>
      <t>Temps Infirmier pour prélèvements urinaires pour suivi biologique et/ou test de grossesse</t>
    </r>
    <r>
      <rPr>
        <sz val="11"/>
        <rFont val="Arial"/>
        <family val="2"/>
      </rPr>
      <t xml:space="preserve">
</t>
    </r>
    <r>
      <rPr>
        <sz val="9"/>
        <rFont val="Arial"/>
        <family val="2"/>
      </rPr>
      <t>15 min de temps IDE par acte</t>
    </r>
  </si>
  <si>
    <r>
      <t>Temps Infirmier pour prélèvements sanguins  supplémentaires pour évaluation des biomarqueurs, ARN/ADN, Ig…</t>
    </r>
    <r>
      <rPr>
        <sz val="11"/>
        <rFont val="Arial"/>
        <family val="2"/>
      </rPr>
      <t xml:space="preserve">
</t>
    </r>
    <r>
      <rPr>
        <sz val="9"/>
        <rFont val="Arial"/>
        <family val="2"/>
      </rPr>
      <t>15 min de temps IDE par acte, à prendre en compte si il y a énormément de prélèvements spécifiques qui s'ajoutent en plus des prélèvements pour le suivi biologique de sécurité</t>
    </r>
  </si>
  <si>
    <r>
      <t>Temps Infirmier pour pose/dépose de cathéter</t>
    </r>
    <r>
      <rPr>
        <sz val="11"/>
        <rFont val="Arial"/>
        <family val="2"/>
      </rPr>
      <t xml:space="preserve">
</t>
    </r>
    <r>
      <rPr>
        <sz val="9"/>
        <rFont val="Arial"/>
        <family val="2"/>
      </rPr>
      <t>30 min de temps IDE par acte</t>
    </r>
  </si>
  <si>
    <r>
      <t>Temps Infirmier pour pose/dépose de perfusion</t>
    </r>
    <r>
      <rPr>
        <sz val="11"/>
        <rFont val="Arial"/>
        <family val="2"/>
      </rPr>
      <t xml:space="preserve">
</t>
    </r>
    <r>
      <rPr>
        <sz val="9"/>
        <rFont val="Arial"/>
        <family val="2"/>
      </rPr>
      <t>30 min de temps IDE par acte</t>
    </r>
  </si>
  <si>
    <r>
      <t>Temps Infirmier pour administration du traitement et surveillance du patient</t>
    </r>
    <r>
      <rPr>
        <sz val="11"/>
        <rFont val="Arial"/>
        <family val="2"/>
      </rPr>
      <t xml:space="preserve">
</t>
    </r>
    <r>
      <rPr>
        <sz val="9"/>
        <rFont val="Arial"/>
        <family val="2"/>
      </rPr>
      <t>A évaluer en fonction du type d'administration et de la durée</t>
    </r>
  </si>
  <si>
    <r>
      <t>Temps Infirmier pour revue du carnet patient et vérification de la compliance au traitement</t>
    </r>
    <r>
      <rPr>
        <sz val="11"/>
        <rFont val="Arial"/>
        <family val="2"/>
      </rPr>
      <t xml:space="preserve">
</t>
    </r>
    <r>
      <rPr>
        <sz val="9"/>
        <rFont val="Arial"/>
        <family val="2"/>
      </rPr>
      <t>15 min de temps IDE par acte</t>
    </r>
  </si>
  <si>
    <r>
      <t xml:space="preserve">Temps Infirmier pour test de grossese urinaire rapide. Prélèvement urinaire, test, lecture, interpratation
</t>
    </r>
    <r>
      <rPr>
        <sz val="9"/>
        <rFont val="Arial"/>
        <family val="2"/>
      </rPr>
      <t>15 min de temps IDE par acte</t>
    </r>
  </si>
  <si>
    <r>
      <t>Biologie centralisée - Si non fait: montage dossier export</t>
    </r>
    <r>
      <rPr>
        <sz val="11"/>
        <rFont val="Calibri"/>
        <family val="2"/>
        <scheme val="minor"/>
      </rPr>
      <t xml:space="preserve"> (Temps biologiste, Pathologiste, Ingénieur - Hors France) - 2h par dossier</t>
    </r>
  </si>
  <si>
    <r>
      <rPr>
        <b/>
        <sz val="11"/>
        <rFont val="Arial"/>
        <family val="2"/>
      </rPr>
      <t>Temps Coordination Biologie/Pathologie Recherche:  Centre investigateur</t>
    </r>
    <r>
      <rPr>
        <sz val="9"/>
        <rFont val="Arial"/>
        <family val="2"/>
      </rPr>
      <t xml:space="preserve"> (Evaluation des prestations: informations, mise en place de flag, modification des pratiques, résultats, etc…) - 1h temps TEC par centre</t>
    </r>
  </si>
  <si>
    <r>
      <t xml:space="preserve">Temps Tech labo par point de Pk - Dosages centralisés
</t>
    </r>
    <r>
      <rPr>
        <sz val="9"/>
        <rFont val="Arial"/>
        <family val="2"/>
      </rPr>
      <t>30 min par point de PK</t>
    </r>
  </si>
  <si>
    <r>
      <rPr>
        <b/>
        <sz val="11"/>
        <color theme="1"/>
        <rFont val="Arial"/>
        <family val="2"/>
      </rPr>
      <t xml:space="preserve">Temps Tech labo spécifique
</t>
    </r>
    <r>
      <rPr>
        <sz val="9"/>
        <color theme="1"/>
        <rFont val="Arial"/>
        <family val="2"/>
      </rPr>
      <t>préparation spécifique dont micro-organismes/Buffy-coat/intervention d'un laboratoire supplémentaire - si préparation requise dans le protocole, à évaluer en fonction de l'étude
1h par visite</t>
    </r>
  </si>
  <si>
    <r>
      <t xml:space="preserve">Temps Technicien de laboratoire Biologie si Dosages non centralisés
</t>
    </r>
    <r>
      <rPr>
        <sz val="9"/>
        <rFont val="Arial"/>
        <family val="2"/>
      </rPr>
      <t>a evaluer en fonction de l'étude</t>
    </r>
  </si>
  <si>
    <r>
      <t xml:space="preserve">Temps Biologiste si Dosages non centralisés
</t>
    </r>
    <r>
      <rPr>
        <sz val="9"/>
        <rFont val="Arial"/>
        <family val="2"/>
      </rPr>
      <t>a evaluer en fonction de l'étude</t>
    </r>
  </si>
  <si>
    <r>
      <t xml:space="preserve">Imagerie Temps Médical : </t>
    </r>
    <r>
      <rPr>
        <sz val="9"/>
        <rFont val="Arial"/>
        <family val="2"/>
      </rPr>
      <t>temps médical en sus de la pratique courante y compris pour les examens réalisés en dehors du centre (tâches de post traitement,….. ) (1/2h médical par examen)
Qu’il s’agisse de soin courant ou de surcoût,  tout examen , y compris ceux réalisés en dehors du centre,  nécessitant une relecture justifie de temps médical supplémentaire. Cette ligne n'intègre pas l'expertise médicale.
Pour les examens réalisés en dehors du centre et nécessitant une relecture , ce temps  sera évalué et comptabilisé au moment de la facturation, si applicable. La relecture d’un examen réalisé à l’extérieur du centre nécessite également du temps TEC justifié par l’enregistrement ou le téléchargement des données sur le PACS   et les réconciliations entre examens ou avec le dossier patient.  Ces tâches sont également dépendantes de la disponibilité du matériel. Ce temps doit alors être intégré dans la ligne « Temps TEC:  anonymisation/gravure des données, gravure de CD. » à hauteur d’ ½ h de temps TEC par examen</t>
    </r>
  </si>
  <si>
    <r>
      <t>Imagerie  Temps TEC :</t>
    </r>
    <r>
      <rPr>
        <b/>
        <sz val="12"/>
        <rFont val="Arial"/>
        <family val="2"/>
      </rPr>
      <t xml:space="preserve"> </t>
    </r>
    <r>
      <rPr>
        <sz val="9"/>
        <rFont val="Arial"/>
        <family val="2"/>
      </rPr>
      <t>mise en place de la traçabilité, des tableaux de bord, formation, gestion administrative.
3h temps TEC par modalité
Ce temps correspond à la traçabilité des examens réalisés en Imagerie pour la recherche, phase indispensable à une gestion correcte des études et à la facturation  des actes.</t>
    </r>
  </si>
  <si>
    <r>
      <rPr>
        <b/>
        <sz val="11"/>
        <rFont val="Arial"/>
        <family val="2"/>
      </rPr>
      <t xml:space="preserve">Imagerie  Temps TEC: </t>
    </r>
    <r>
      <rPr>
        <sz val="10"/>
        <rFont val="Arial"/>
        <family val="2"/>
      </rPr>
      <t xml:space="preserve"> </t>
    </r>
    <r>
      <rPr>
        <sz val="9"/>
        <rFont val="Arial"/>
        <family val="2"/>
      </rPr>
      <t>anonymisation/gravure des données, gravure de CD. 
1/2 h  temps TEC par examen</t>
    </r>
  </si>
  <si>
    <r>
      <rPr>
        <b/>
        <sz val="11"/>
        <rFont val="Arial"/>
        <family val="2"/>
      </rPr>
      <t>Imagerie Temps TEC</t>
    </r>
    <r>
      <rPr>
        <sz val="11"/>
        <rFont val="Arial"/>
        <family val="2"/>
      </rPr>
      <t xml:space="preserve"> :</t>
    </r>
    <r>
      <rPr>
        <sz val="9"/>
        <rFont val="Arial"/>
        <family val="2"/>
      </rPr>
      <t xml:space="preserve"> envoi des images et transmission des DTF (data transmittal form)
1/2 h  temps TEC par examen</t>
    </r>
  </si>
  <si>
    <r>
      <rPr>
        <b/>
        <sz val="11"/>
        <rFont val="Arial"/>
        <family val="2"/>
      </rPr>
      <t>Imagerie  Temps TEC</t>
    </r>
    <r>
      <rPr>
        <sz val="11"/>
        <rFont val="Arial"/>
        <family val="2"/>
      </rPr>
      <t xml:space="preserve"> :</t>
    </r>
    <r>
      <rPr>
        <sz val="10"/>
        <rFont val="Arial"/>
        <family val="2"/>
      </rPr>
      <t xml:space="preserve"> </t>
    </r>
    <r>
      <rPr>
        <sz val="9"/>
        <rFont val="Arial"/>
        <family val="2"/>
      </rPr>
      <t>chargement sur le PACS des images réalisées à l'extérieur du centre  et gestion du dossier 
1/2 h  temps TEC par examen</t>
    </r>
  </si>
  <si>
    <r>
      <t xml:space="preserve">Imagerie  Temps TEC  monitoring </t>
    </r>
    <r>
      <rPr>
        <b/>
        <sz val="9"/>
        <rFont val="Arial"/>
        <family val="2"/>
      </rPr>
      <t xml:space="preserve">avec promoteur/CRO : </t>
    </r>
    <r>
      <rPr>
        <sz val="9"/>
        <rFont val="Arial"/>
        <family val="2"/>
      </rPr>
      <t>préparation des dossiers patients,  visite sur site  
2 h par visite de monitoring</t>
    </r>
  </si>
  <si>
    <r>
      <rPr>
        <b/>
        <sz val="11"/>
        <rFont val="Arial"/>
        <family val="2"/>
      </rPr>
      <t>Imagerie  Temps TEC</t>
    </r>
    <r>
      <rPr>
        <sz val="11"/>
        <rFont val="Arial"/>
        <family val="2"/>
      </rPr>
      <t xml:space="preserve"> </t>
    </r>
    <r>
      <rPr>
        <sz val="10"/>
        <rFont val="Arial"/>
        <family val="2"/>
      </rPr>
      <t>pour la gestion des  prélèvements réalisés sous imagerie</t>
    </r>
    <r>
      <rPr>
        <sz val="9"/>
        <rFont val="Arial"/>
        <family val="2"/>
      </rPr>
      <t xml:space="preserve"> . 1h/prélévement. </t>
    </r>
    <r>
      <rPr>
        <i/>
        <sz val="9"/>
        <rFont val="Arial"/>
        <family val="2"/>
      </rPr>
      <t>(si non pris en compte dans la partie anatomo pathologie)</t>
    </r>
  </si>
  <si>
    <r>
      <t xml:space="preserve">Imagerie  Temps TEC Saisie CRF </t>
    </r>
    <r>
      <rPr>
        <sz val="10"/>
        <rFont val="Arial"/>
        <family val="2"/>
      </rPr>
      <t xml:space="preserve">
</t>
    </r>
    <r>
      <rPr>
        <sz val="9"/>
        <rFont val="Arial"/>
        <family val="2"/>
      </rPr>
      <t xml:space="preserve">1/2 h temps TEC par examen </t>
    </r>
  </si>
  <si>
    <r>
      <rPr>
        <b/>
        <sz val="11"/>
        <rFont val="Arial"/>
        <family val="2"/>
      </rPr>
      <t>Forfait "frais de mise en place de l'essai en Imagerie"  :</t>
    </r>
    <r>
      <rPr>
        <sz val="10"/>
        <rFont val="Arial"/>
        <family val="2"/>
      </rPr>
      <t xml:space="preserve"> </t>
    </r>
    <r>
      <rPr>
        <sz val="9"/>
        <rFont val="Arial"/>
        <family val="2"/>
      </rPr>
      <t>Actes d’imagerie à réaliser selon le suivi standard du patient pour une pathologie donnée
4h TEC + 1h médical par centre
applicable à toute étude nécessitant de l' imagerie. Il intègre les tâches suivantes: prise de connaissance du protocole et de ses exigences, étude de faisabilité, élaboration des surcoûts en Imagerie , réponse aux questionnaires et  maitrise des BPC, réunion de mise en place, formation des équipes d'imagerie, rédaction des procédures pour le service
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La décision sera de la responsabilité du service imagerie du centre coordonnateur et devra être applicable à tous les centres associés quel que soit les organisations.  A ne facturer qu'apres la premiere inclusion</t>
    </r>
  </si>
  <si>
    <r>
      <t xml:space="preserve">Biologie Extraction de données de biologie (export CRF)
</t>
    </r>
    <r>
      <rPr>
        <sz val="9"/>
        <rFont val="Arial"/>
        <family val="2"/>
      </rPr>
      <t>- 2h temps TEC par demande</t>
    </r>
  </si>
  <si>
    <t>Foire aux questions – remplissage de la grille budgétaire 2022 pour le dépôt de projets de recherche candidats aux programmes de recherche appliquée en santé</t>
  </si>
  <si>
    <t>N°</t>
  </si>
  <si>
    <t>Exemple</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</si>
  <si>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</si>
  <si>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</si>
  <si>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t>Est-il possible d'ajouter une ligne ?</t>
  </si>
  <si>
    <t>Il est possible de dupliquer une ligne avec le même libellé. En revanche, l'insertion d'une ligne ayant un libellé différent est proscrite. En cas d'ajout, il est nécessaire de s'assurer du respect des formules de calcul.</t>
  </si>
  <si>
    <t>La grille doit-elle contenir les dépenses prises en charge par des co-financements obtenus ?</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</si>
  <si>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</si>
  <si>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</si>
  <si>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</si>
  <si>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</si>
  <si>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</si>
  <si>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</si>
  <si>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t>Existe-t-il un montant budgétaire maximal financé par la DGOS ?</t>
  </si>
  <si>
    <t>Non. L'ensemble des dépenses nécessaires à la mise en oeuvre du projet doivent être détaillées, et sous condition de recevabilité, elles ne sont pas limitées.</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</si>
  <si>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</si>
  <si>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</si>
  <si>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 xml:space="preserve">L'ensemble des participations d'organismes est-il à déclarer ? </t>
  </si>
  <si>
    <t>Oui. L'ensemble des participations d'organismes est à déclarer.</t>
  </si>
  <si>
    <t>Les co-financements n'ayant aucune contrepartie monétaire doivent-ils être indiqués ?</t>
  </si>
  <si>
    <t>Oui. Une évaluation du montant de la cession est alors à indiquer.</t>
  </si>
  <si>
    <t>Personnels rémunérés - permanents (titulaires et CDI) ou non permanents (CDD) - par les établissements de santé, GCS, maisons de santé ou centres de santé</t>
  </si>
  <si>
    <r>
      <t xml:space="preserve">Autres surcoûts de biologie </t>
    </r>
    <r>
      <rPr>
        <sz val="11"/>
        <rFont val="Arial"/>
        <family val="2"/>
      </rPr>
      <t>pour les besoins du projet</t>
    </r>
  </si>
  <si>
    <r>
      <t xml:space="preserve">Autres surcoûts d'anatomo cytopathologie </t>
    </r>
    <r>
      <rPr>
        <sz val="11"/>
        <rFont val="Arial"/>
        <family val="2"/>
      </rPr>
      <t>pour les besoins du projet</t>
    </r>
  </si>
  <si>
    <r>
      <rPr>
        <b/>
        <sz val="11"/>
        <rFont val="Arial"/>
        <family val="2"/>
      </rPr>
      <t>Surcoûts liés à la réception, à la préparation, au stockage et à la conservation de ressources biologiques d'origine humaine</t>
    </r>
    <r>
      <rPr>
        <sz val="11"/>
        <rFont val="Arial"/>
        <family val="2"/>
      </rPr>
      <t xml:space="preserve"> pour les besoins du projet 
Non éligible à financement</t>
    </r>
  </si>
  <si>
    <t>ReSP-IR - GRAND OUEST- BUDGET DU PROJET</t>
  </si>
  <si>
    <t>V3 décembre 2022 (tirée de la v1-2-novembre-2022 DGOS)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</si>
</sst>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1]_-;\-* #,##0.00\ [$€-1]_-;_-* &quot;-&quot;??\ [$€-1]_-"/>
  </numFmts>
  <fonts count="60"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1"/>
      <color indexed="81"/>
      <name val="Tahoma"/>
      <family val="2"/>
    </font>
    <font>
      <b/>
      <sz val="11"/>
      <name val="Calibri"/>
      <family val="2"/>
    </font>
    <font>
      <sz val="11"/>
      <color indexed="81"/>
      <name val="Tahoma"/>
      <family val="2"/>
    </font>
    <font>
      <b/>
      <sz val="14"/>
      <color indexed="81"/>
      <name val="Tahoma"/>
      <family val="2"/>
    </font>
    <font>
      <b/>
      <sz val="11"/>
      <color indexed="8"/>
      <name val="Calibri"/>
      <family val="2"/>
    </font>
    <font>
      <b/>
      <sz val="14"/>
      <name val="Calibri"/>
      <family val="2"/>
    </font>
    <font>
      <b/>
      <u/>
      <sz val="20"/>
      <color indexed="10"/>
      <name val="Calibri"/>
      <family val="2"/>
    </font>
    <font>
      <b/>
      <sz val="18"/>
      <color indexed="8"/>
      <name val="Calibri"/>
      <family val="2"/>
    </font>
    <font>
      <sz val="10"/>
      <name val="Arial"/>
      <family val="2"/>
    </font>
    <font>
      <sz val="8"/>
      <name val="Arial"/>
      <family val="2"/>
    </font>
    <font>
      <b/>
      <sz val="12"/>
      <name val="Arial"/>
      <family val="2"/>
    </font>
    <font>
      <sz val="11"/>
      <color indexed="12"/>
      <name val="Arial"/>
      <family val="2"/>
    </font>
    <font>
      <b/>
      <sz val="14"/>
      <color rgb="FF333399"/>
      <name val="Calibri"/>
      <family val="2"/>
    </font>
    <font>
      <sz val="18"/>
      <name val="Calibri"/>
      <family val="2"/>
    </font>
    <font>
      <b/>
      <u/>
      <sz val="14"/>
      <color rgb="FF333399"/>
      <name val="Calibri"/>
      <family val="2"/>
    </font>
    <font>
      <sz val="14"/>
      <color rgb="FF333399"/>
      <name val="Calibri"/>
      <family val="2"/>
    </font>
    <font>
      <b/>
      <u/>
      <sz val="18"/>
      <name val="Calibri"/>
      <family val="2"/>
      <scheme val="minor"/>
    </font>
    <font>
      <b/>
      <sz val="11"/>
      <name val="Calibri"/>
      <family val="2"/>
      <scheme val="minor"/>
    </font>
    <font>
      <u/>
      <sz val="14"/>
      <color rgb="FF333399"/>
      <name val="Calibri"/>
      <family val="2"/>
    </font>
    <font>
      <sz val="9"/>
      <color indexed="81"/>
      <name val="Tahoma"/>
      <charset val="1"/>
    </font>
    <font>
      <b/>
      <sz val="9"/>
      <color indexed="81"/>
      <name val="Tahoma"/>
      <charset val="1"/>
    </font>
    <font>
      <sz val="11"/>
      <color theme="1"/>
      <name val="Calibri"/>
      <family val="2"/>
      <scheme val="minor"/>
    </font>
    <font>
      <b/>
      <sz val="11"/>
      <color theme="1"/>
      <name val="Calibri"/>
      <family val="2"/>
      <scheme val="minor"/>
    </font>
    <font>
      <sz val="10"/>
      <name val="Arial"/>
    </font>
    <font>
      <sz val="11"/>
      <name val="Calibri"/>
      <family val="2"/>
      <scheme val="minor"/>
    </font>
    <font>
      <b/>
      <sz val="11"/>
      <color theme="1"/>
      <name val="Arial"/>
      <family val="2"/>
    </font>
    <font>
      <sz val="11"/>
      <color theme="1"/>
      <name val="Arial"/>
      <family val="2"/>
    </font>
    <font>
      <b/>
      <sz val="10"/>
      <color theme="1"/>
      <name val="Calibri"/>
      <family val="2"/>
      <scheme val="minor"/>
    </font>
    <font>
      <sz val="14"/>
      <color rgb="FF002060"/>
      <name val="Calibri"/>
      <family val="2"/>
    </font>
    <font>
      <b/>
      <sz val="14"/>
      <color rgb="FF002060"/>
      <name val="Calibri"/>
      <family val="2"/>
    </font>
    <font>
      <b/>
      <sz val="18"/>
      <color rgb="FF333399"/>
      <name val="Calibri"/>
      <family val="2"/>
    </font>
    <font>
      <b/>
      <sz val="18"/>
      <color rgb="FF002060"/>
      <name val="Calibri"/>
      <family val="2"/>
    </font>
    <font>
      <b/>
      <u/>
      <sz val="18"/>
      <color rgb="FF333399"/>
      <name val="Calibri"/>
      <family val="2"/>
    </font>
    <font>
      <sz val="11"/>
      <color indexed="8"/>
      <name val="Calibri"/>
      <family val="2"/>
    </font>
    <font>
      <sz val="9"/>
      <name val="Calibri"/>
      <family val="2"/>
      <scheme val="minor"/>
    </font>
    <font>
      <sz val="9"/>
      <name val="Arial"/>
      <family val="2"/>
    </font>
    <font>
      <i/>
      <sz val="9"/>
      <color theme="1"/>
      <name val="Arial"/>
      <family val="2"/>
    </font>
    <font>
      <sz val="9"/>
      <color theme="1"/>
      <name val="Arial"/>
      <family val="2"/>
    </font>
    <font>
      <b/>
      <sz val="9"/>
      <color theme="1"/>
      <name val="Arial"/>
      <family val="2"/>
    </font>
    <font>
      <i/>
      <sz val="9"/>
      <name val="Arial"/>
      <family val="2"/>
    </font>
    <font>
      <b/>
      <sz val="11"/>
      <color indexed="8"/>
      <name val="Arial"/>
      <family val="2"/>
    </font>
    <font>
      <sz val="11"/>
      <color indexed="8"/>
      <name val="Arial"/>
      <family val="2"/>
    </font>
    <font>
      <sz val="9"/>
      <color indexed="8"/>
      <name val="Arial"/>
      <family val="2"/>
    </font>
    <font>
      <b/>
      <sz val="14"/>
      <name val="Calibri"/>
      <family val="2"/>
      <scheme val="minor"/>
    </font>
    <font>
      <i/>
      <sz val="11"/>
      <name val="Calibri"/>
      <family val="2"/>
      <scheme val="minor"/>
    </font>
    <font>
      <b/>
      <sz val="10"/>
      <name val="Calibri"/>
      <family val="2"/>
      <scheme val="minor"/>
    </font>
    <font>
      <sz val="10"/>
      <name val="Calibri"/>
      <family val="2"/>
      <scheme val="minor"/>
    </font>
    <font>
      <b/>
      <sz val="9"/>
      <color indexed="81"/>
      <name val="Tahoma"/>
      <family val="2"/>
    </font>
  </fonts>
  <fills count="16">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solid">
        <fgColor rgb="FFBBE0E3"/>
        <bgColor indexed="64"/>
      </patternFill>
    </fill>
    <fill>
      <patternFill patternType="solid">
        <fgColor rgb="FFE7F3F4"/>
        <bgColor indexed="64"/>
      </patternFill>
    </fill>
    <fill>
      <patternFill patternType="solid">
        <fgColor rgb="FFF3F9FA"/>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rgb="FFFF99CC"/>
        <bgColor indexed="64"/>
      </patternFill>
    </fill>
    <fill>
      <patternFill patternType="solid">
        <fgColor theme="0" tint="-0.34998626667073579"/>
        <bgColor indexed="64"/>
      </patternFill>
    </fill>
    <fill>
      <patternFill patternType="solid">
        <fgColor theme="0"/>
        <bgColor indexed="64"/>
      </patternFill>
    </fill>
    <fill>
      <patternFill patternType="lightUp"/>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rgb="FFFFFFFF"/>
      </left>
      <right/>
      <top/>
      <bottom/>
      <diagonal/>
    </border>
    <border>
      <left/>
      <right style="medium">
        <color indexed="64"/>
      </right>
      <top style="medium">
        <color indexed="64"/>
      </top>
      <bottom/>
      <diagonal/>
    </border>
    <border>
      <left style="medium">
        <color indexed="64"/>
      </left>
      <right style="medium">
        <color rgb="FFFFFFFF"/>
      </right>
      <top style="medium">
        <color rgb="FFFFFFFF"/>
      </top>
      <bottom style="thick">
        <color rgb="FFFFFFFF"/>
      </bottom>
      <diagonal/>
    </border>
    <border>
      <left style="medium">
        <color indexed="64"/>
      </left>
      <right style="medium">
        <color rgb="FFFFFFFF"/>
      </right>
      <top style="thick">
        <color rgb="FFFFFFFF"/>
      </top>
      <bottom/>
      <diagonal/>
    </border>
    <border>
      <left style="medium">
        <color indexed="64"/>
      </left>
      <right style="medium">
        <color rgb="FFFFFFFF"/>
      </right>
      <top/>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top/>
      <bottom style="medium">
        <color indexed="64"/>
      </bottom>
      <diagonal/>
    </border>
    <border>
      <left style="medium">
        <color rgb="FFFFFFFF"/>
      </left>
      <right/>
      <top/>
      <bottom style="thick">
        <color rgb="FFFFFFFF"/>
      </bottom>
      <diagonal/>
    </border>
    <border>
      <left/>
      <right style="medium">
        <color indexed="64"/>
      </right>
      <top/>
      <bottom style="thick">
        <color rgb="FFFFFFFF"/>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rgb="FFFFFFFF"/>
      </top>
      <bottom style="thick">
        <color rgb="FFFFFFFF"/>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style="medium">
        <color indexed="64"/>
      </right>
      <top style="medium">
        <color rgb="FFFFFFFF"/>
      </top>
      <bottom style="medium">
        <color indexed="64"/>
      </bottom>
      <diagonal/>
    </border>
  </borders>
  <cellStyleXfs count="10">
    <xf numFmtId="0" fontId="0" fillId="0" borderId="0"/>
    <xf numFmtId="0" fontId="20" fillId="0" borderId="0"/>
    <xf numFmtId="0" fontId="35" fillId="0" borderId="0"/>
    <xf numFmtId="0" fontId="20" fillId="0" borderId="0"/>
    <xf numFmtId="0" fontId="33" fillId="0" borderId="0"/>
    <xf numFmtId="44" fontId="33" fillId="0" borderId="0" applyFont="0" applyFill="0" applyBorder="0" applyAlignment="0" applyProtection="0"/>
    <xf numFmtId="164" fontId="20" fillId="0" borderId="0" applyFont="0" applyFill="0" applyBorder="0" applyAlignment="0" applyProtection="0"/>
    <xf numFmtId="44" fontId="45" fillId="0" borderId="0" applyFont="0" applyFill="0" applyBorder="0" applyAlignment="0" applyProtection="0"/>
    <xf numFmtId="0" fontId="33" fillId="0" borderId="0"/>
    <xf numFmtId="0" fontId="20" fillId="0" borderId="0"/>
  </cellStyleXfs>
  <cellXfs count="271">
    <xf numFmtId="0" fontId="0" fillId="0" borderId="0" xfId="0"/>
    <xf numFmtId="0" fontId="0" fillId="0" borderId="0" xfId="0" applyAlignment="1">
      <alignment horizontal="center"/>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8" xfId="0" applyFill="1" applyBorder="1" applyAlignment="1">
      <alignment vertical="center"/>
    </xf>
    <xf numFmtId="0" fontId="4" fillId="2" borderId="3" xfId="0" applyFont="1" applyFill="1" applyBorder="1" applyAlignment="1">
      <alignment horizontal="center" vertical="center"/>
    </xf>
    <xf numFmtId="3" fontId="6" fillId="2" borderId="4" xfId="0" applyNumberFormat="1"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3" fontId="7" fillId="2" borderId="3" xfId="0" applyNumberFormat="1" applyFont="1" applyFill="1" applyBorder="1" applyAlignment="1">
      <alignment horizontal="center" vertical="center" wrapText="1"/>
    </xf>
    <xf numFmtId="3" fontId="0" fillId="2" borderId="8" xfId="0" applyNumberFormat="1" applyFill="1" applyBorder="1" applyAlignment="1">
      <alignment vertical="center" wrapText="1"/>
    </xf>
    <xf numFmtId="3" fontId="4" fillId="2" borderId="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7" fillId="2" borderId="1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7" fillId="0" borderId="0" xfId="0" applyFont="1" applyAlignment="1">
      <alignment vertical="center" wrapText="1"/>
    </xf>
    <xf numFmtId="3" fontId="7" fillId="2" borderId="4"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xf>
    <xf numFmtId="0" fontId="1" fillId="2" borderId="5" xfId="0" applyFont="1" applyFill="1" applyBorder="1" applyAlignment="1">
      <alignment horizontal="center" wrapText="1"/>
    </xf>
    <xf numFmtId="9" fontId="4" fillId="2" borderId="3"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0" fillId="0" borderId="0" xfId="0" applyBorder="1" applyAlignment="1">
      <alignment horizontal="left"/>
    </xf>
    <xf numFmtId="3" fontId="7" fillId="2" borderId="5"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xf>
    <xf numFmtId="0" fontId="20" fillId="0" borderId="0" xfId="1"/>
    <xf numFmtId="0" fontId="4" fillId="0" borderId="0" xfId="1" applyFont="1" applyBorder="1" applyAlignment="1"/>
    <xf numFmtId="0" fontId="1" fillId="5" borderId="5" xfId="0" applyFont="1" applyFill="1" applyBorder="1" applyAlignment="1">
      <alignment horizontal="center" wrapText="1"/>
    </xf>
    <xf numFmtId="3" fontId="4" fillId="5" borderId="3" xfId="0" applyNumberFormat="1" applyFont="1" applyFill="1" applyBorder="1" applyAlignment="1">
      <alignment horizontal="center" vertical="center"/>
    </xf>
    <xf numFmtId="0" fontId="24" fillId="6" borderId="20" xfId="0" applyFont="1" applyFill="1" applyBorder="1" applyAlignment="1">
      <alignment horizontal="center" vertical="center" wrapText="1" readingOrder="1"/>
    </xf>
    <xf numFmtId="0" fontId="27" fillId="8" borderId="23" xfId="0" applyFont="1" applyFill="1" applyBorder="1" applyAlignment="1">
      <alignment horizontal="left" vertical="center" wrapText="1" readingOrder="1"/>
    </xf>
    <xf numFmtId="0" fontId="27" fillId="8" borderId="23" xfId="0" applyFont="1" applyFill="1" applyBorder="1" applyAlignment="1">
      <alignment horizontal="center" vertical="center" wrapText="1" readingOrder="1"/>
    </xf>
    <xf numFmtId="0" fontId="27" fillId="7" borderId="23" xfId="0" applyFont="1" applyFill="1" applyBorder="1" applyAlignment="1">
      <alignment horizontal="left" vertical="center" wrapText="1" readingOrder="1"/>
    </xf>
    <xf numFmtId="0" fontId="27" fillId="7" borderId="23" xfId="0" applyFont="1" applyFill="1" applyBorder="1" applyAlignment="1">
      <alignment horizontal="center" vertical="center" wrapText="1" readingOrder="1"/>
    </xf>
    <xf numFmtId="0" fontId="0" fillId="0" borderId="0" xfId="0" applyBorder="1"/>
    <xf numFmtId="0" fontId="0" fillId="0" borderId="0" xfId="0"/>
    <xf numFmtId="0" fontId="27" fillId="7" borderId="21" xfId="0" applyFont="1" applyFill="1" applyBorder="1" applyAlignment="1">
      <alignment horizontal="left" vertical="center" wrapText="1" readingOrder="1"/>
    </xf>
    <xf numFmtId="0" fontId="27" fillId="8" borderId="24" xfId="0" applyFont="1" applyFill="1" applyBorder="1" applyAlignment="1">
      <alignment horizontal="left" vertical="center" wrapText="1" readingOrder="1"/>
    </xf>
    <xf numFmtId="0" fontId="27" fillId="8" borderId="22" xfId="0" applyFont="1" applyFill="1" applyBorder="1" applyAlignment="1">
      <alignment horizontal="left" vertical="center" wrapText="1" readingOrder="1"/>
    </xf>
    <xf numFmtId="0" fontId="25" fillId="6" borderId="33" xfId="0" applyFont="1" applyFill="1" applyBorder="1" applyAlignment="1">
      <alignment vertical="top" wrapText="1"/>
    </xf>
    <xf numFmtId="0" fontId="24" fillId="8" borderId="39" xfId="0" applyFont="1" applyFill="1" applyBorder="1" applyAlignment="1">
      <alignment horizontal="left" vertical="center" wrapText="1" readingOrder="1"/>
    </xf>
    <xf numFmtId="0" fontId="27" fillId="8" borderId="39" xfId="0" applyFont="1" applyFill="1" applyBorder="1" applyAlignment="1">
      <alignment horizontal="center" vertical="center" wrapText="1" readingOrder="1"/>
    </xf>
    <xf numFmtId="0" fontId="0" fillId="0" borderId="0" xfId="0"/>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2" fillId="0" borderId="3"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4" fontId="2" fillId="0" borderId="3" xfId="0" applyNumberFormat="1" applyFont="1" applyFill="1" applyBorder="1" applyAlignment="1">
      <alignment horizontal="center" vertical="center"/>
    </xf>
    <xf numFmtId="3" fontId="1" fillId="0" borderId="6" xfId="0" applyNumberFormat="1" applyFont="1" applyFill="1" applyBorder="1" applyAlignment="1">
      <alignment horizontal="center" vertical="center" wrapText="1"/>
    </xf>
    <xf numFmtId="0" fontId="0" fillId="0" borderId="0" xfId="0" applyBorder="1"/>
    <xf numFmtId="3" fontId="0" fillId="0" borderId="0" xfId="0" applyNumberFormat="1" applyBorder="1"/>
    <xf numFmtId="3" fontId="0" fillId="0" borderId="0" xfId="0" applyNumberFormat="1" applyBorder="1" applyAlignment="1">
      <alignment wrapText="1"/>
    </xf>
    <xf numFmtId="0" fontId="0" fillId="0" borderId="0" xfId="0" applyAlignment="1"/>
    <xf numFmtId="0" fontId="1" fillId="0" borderId="0" xfId="0" applyFont="1" applyFill="1" applyBorder="1" applyAlignment="1">
      <alignment horizontal="center" wrapText="1"/>
    </xf>
    <xf numFmtId="3" fontId="0" fillId="0" borderId="3" xfId="0" applyNumberFormat="1" applyBorder="1"/>
    <xf numFmtId="3" fontId="0" fillId="0" borderId="14" xfId="0" applyNumberFormat="1" applyBorder="1"/>
    <xf numFmtId="3" fontId="0" fillId="0" borderId="15" xfId="0" applyNumberFormat="1" applyBorder="1"/>
    <xf numFmtId="0" fontId="1" fillId="10" borderId="3" xfId="0" applyFont="1" applyFill="1" applyBorder="1" applyAlignment="1">
      <alignment horizontal="center" vertical="center" wrapText="1"/>
    </xf>
    <xf numFmtId="3" fontId="4" fillId="10" borderId="3" xfId="0" applyNumberFormat="1" applyFont="1" applyFill="1" applyBorder="1" applyAlignment="1">
      <alignment horizontal="center" vertical="center" wrapText="1"/>
    </xf>
    <xf numFmtId="0" fontId="0" fillId="0" borderId="1" xfId="0" applyBorder="1"/>
    <xf numFmtId="0" fontId="0" fillId="0" borderId="6" xfId="0" applyBorder="1"/>
    <xf numFmtId="3" fontId="0" fillId="11" borderId="46" xfId="0" applyNumberFormat="1" applyFill="1" applyBorder="1"/>
    <xf numFmtId="0" fontId="0" fillId="0" borderId="9" xfId="0" applyBorder="1"/>
    <xf numFmtId="3" fontId="0" fillId="11" borderId="1" xfId="0" applyNumberFormat="1" applyFill="1" applyBorder="1"/>
    <xf numFmtId="3" fontId="39" fillId="0" borderId="14" xfId="0" applyNumberFormat="1" applyFont="1" applyBorder="1" applyAlignment="1">
      <alignment vertical="center" wrapText="1"/>
    </xf>
    <xf numFmtId="3" fontId="39" fillId="0" borderId="3" xfId="0" applyNumberFormat="1" applyFont="1" applyBorder="1" applyAlignment="1">
      <alignment vertical="center" wrapText="1"/>
    </xf>
    <xf numFmtId="3" fontId="39" fillId="0" borderId="15" xfId="0" applyNumberFormat="1" applyFont="1" applyBorder="1" applyAlignment="1">
      <alignment vertical="center" wrapText="1"/>
    </xf>
    <xf numFmtId="0" fontId="3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3" fontId="34" fillId="9" borderId="8" xfId="0" applyNumberFormat="1" applyFont="1" applyFill="1" applyBorder="1" applyAlignment="1">
      <alignment horizontal="center" wrapText="1"/>
    </xf>
    <xf numFmtId="3" fontId="34" fillId="9" borderId="47" xfId="0" applyNumberFormat="1" applyFont="1" applyFill="1" applyBorder="1" applyAlignment="1">
      <alignment horizontal="center" wrapText="1"/>
    </xf>
    <xf numFmtId="3" fontId="34" fillId="9" borderId="49" xfId="0" applyNumberFormat="1" applyFont="1" applyFill="1" applyBorder="1" applyAlignment="1">
      <alignment horizontal="center" wrapText="1"/>
    </xf>
    <xf numFmtId="3" fontId="34" fillId="9" borderId="52" xfId="0" applyNumberFormat="1" applyFont="1" applyFill="1" applyBorder="1" applyAlignment="1">
      <alignment horizontal="center" wrapText="1"/>
    </xf>
    <xf numFmtId="0" fontId="1" fillId="9" borderId="50" xfId="0" applyFont="1" applyFill="1" applyBorder="1" applyAlignment="1">
      <alignment horizontal="center" vertical="center" wrapText="1"/>
    </xf>
    <xf numFmtId="0" fontId="0" fillId="9" borderId="51" xfId="0" applyFill="1" applyBorder="1" applyAlignment="1">
      <alignment vertical="center"/>
    </xf>
    <xf numFmtId="0" fontId="0" fillId="9" borderId="52" xfId="0" applyFill="1" applyBorder="1" applyAlignment="1"/>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2" fillId="6" borderId="3" xfId="0" applyFont="1" applyFill="1" applyBorder="1" applyAlignment="1">
      <alignment horizontal="left" vertical="center" wrapText="1" indent="1"/>
    </xf>
    <xf numFmtId="3" fontId="2" fillId="6" borderId="3" xfId="0" applyNumberFormat="1" applyFont="1" applyFill="1" applyBorder="1" applyAlignment="1">
      <alignment horizontal="center" vertical="center"/>
    </xf>
    <xf numFmtId="4" fontId="2" fillId="6" borderId="3" xfId="0" applyNumberFormat="1" applyFont="1" applyFill="1" applyBorder="1" applyAlignment="1">
      <alignment horizontal="center" vertical="center"/>
    </xf>
    <xf numFmtId="3" fontId="2" fillId="6" borderId="3" xfId="0" applyNumberFormat="1" applyFont="1" applyFill="1" applyBorder="1" applyAlignment="1">
      <alignment horizontal="center" vertical="center" wrapText="1"/>
    </xf>
    <xf numFmtId="3" fontId="2" fillId="6" borderId="4" xfId="0" applyNumberFormat="1" applyFont="1" applyFill="1" applyBorder="1" applyAlignment="1">
      <alignment horizontal="center" vertical="center"/>
    </xf>
    <xf numFmtId="0" fontId="1" fillId="12" borderId="11" xfId="0" applyFont="1" applyFill="1" applyBorder="1" applyAlignment="1">
      <alignment horizontal="center" vertical="center" wrapText="1"/>
    </xf>
    <xf numFmtId="3" fontId="3" fillId="12" borderId="11" xfId="0" applyNumberFormat="1" applyFont="1" applyFill="1" applyBorder="1" applyAlignment="1">
      <alignment horizontal="center" vertical="center" wrapText="1"/>
    </xf>
    <xf numFmtId="3" fontId="3" fillId="12" borderId="1" xfId="0" applyNumberFormat="1" applyFont="1" applyFill="1" applyBorder="1" applyAlignment="1">
      <alignment horizontal="center" vertical="center"/>
    </xf>
    <xf numFmtId="3" fontId="3" fillId="12" borderId="1" xfId="0" applyNumberFormat="1" applyFont="1" applyFill="1" applyBorder="1" applyAlignment="1">
      <alignment horizontal="center" vertical="center" wrapText="1"/>
    </xf>
    <xf numFmtId="0" fontId="1" fillId="12" borderId="12" xfId="0" applyFont="1" applyFill="1" applyBorder="1" applyAlignment="1">
      <alignment horizontal="center" vertical="center" wrapText="1"/>
    </xf>
    <xf numFmtId="0" fontId="0" fillId="0" borderId="0" xfId="0"/>
    <xf numFmtId="3" fontId="2" fillId="6" borderId="5" xfId="0" applyNumberFormat="1" applyFont="1" applyFill="1" applyBorder="1" applyAlignment="1">
      <alignment horizontal="center" vertical="center"/>
    </xf>
    <xf numFmtId="0" fontId="2" fillId="6" borderId="3" xfId="0" applyFont="1" applyFill="1" applyBorder="1" applyAlignment="1">
      <alignment wrapText="1"/>
    </xf>
    <xf numFmtId="0" fontId="1" fillId="6" borderId="3" xfId="0" applyFont="1" applyFill="1" applyBorder="1" applyAlignment="1">
      <alignment horizontal="left" vertical="center" wrapText="1" indent="1"/>
    </xf>
    <xf numFmtId="0" fontId="2" fillId="6" borderId="5" xfId="0" applyFont="1" applyFill="1" applyBorder="1" applyAlignment="1">
      <alignment vertical="top" wrapText="1"/>
    </xf>
    <xf numFmtId="0" fontId="0" fillId="0" borderId="0" xfId="0"/>
    <xf numFmtId="0" fontId="1" fillId="6" borderId="3" xfId="0" applyFont="1" applyFill="1" applyBorder="1" applyAlignment="1">
      <alignment vertical="top" wrapText="1"/>
    </xf>
    <xf numFmtId="0" fontId="0" fillId="0" borderId="0" xfId="0"/>
    <xf numFmtId="0" fontId="0" fillId="0" borderId="0" xfId="0"/>
    <xf numFmtId="0" fontId="0" fillId="0" borderId="0" xfId="0"/>
    <xf numFmtId="0" fontId="2" fillId="6" borderId="5" xfId="0" applyFont="1" applyFill="1" applyBorder="1" applyAlignment="1">
      <alignment wrapText="1"/>
    </xf>
    <xf numFmtId="0" fontId="1" fillId="6" borderId="3" xfId="0" applyFont="1" applyFill="1" applyBorder="1" applyAlignment="1">
      <alignment wrapText="1"/>
    </xf>
    <xf numFmtId="0" fontId="38" fillId="6" borderId="3" xfId="0" applyFont="1" applyFill="1" applyBorder="1" applyAlignment="1">
      <alignment wrapText="1"/>
    </xf>
    <xf numFmtId="0" fontId="0" fillId="0" borderId="0" xfId="0"/>
    <xf numFmtId="0" fontId="0" fillId="0" borderId="0" xfId="0"/>
    <xf numFmtId="0" fontId="37" fillId="6" borderId="3" xfId="0" applyFont="1" applyFill="1" applyBorder="1" applyAlignment="1">
      <alignment horizontal="left" vertical="center" wrapText="1" indent="1"/>
    </xf>
    <xf numFmtId="0" fontId="4" fillId="6" borderId="3" xfId="0" applyFont="1" applyFill="1" applyBorder="1" applyAlignment="1">
      <alignment wrapText="1"/>
    </xf>
    <xf numFmtId="0" fontId="0" fillId="0" borderId="0" xfId="0"/>
    <xf numFmtId="0" fontId="0" fillId="0" borderId="0" xfId="0"/>
    <xf numFmtId="0" fontId="4" fillId="6" borderId="3" xfId="0" applyFont="1" applyFill="1" applyBorder="1" applyAlignment="1">
      <alignment horizontal="left" vertical="center" wrapText="1" indent="1"/>
    </xf>
    <xf numFmtId="0" fontId="0" fillId="0" borderId="0" xfId="0"/>
    <xf numFmtId="0" fontId="53" fillId="6" borderId="3" xfId="0" applyFont="1" applyFill="1" applyBorder="1" applyAlignment="1">
      <alignment horizontal="left" vertical="center" wrapText="1" indent="1"/>
    </xf>
    <xf numFmtId="0" fontId="0" fillId="0" borderId="0" xfId="0"/>
    <xf numFmtId="0" fontId="0" fillId="0" borderId="0" xfId="0"/>
    <xf numFmtId="0" fontId="1" fillId="13" borderId="9" xfId="0" applyFont="1" applyFill="1" applyBorder="1" applyAlignment="1">
      <alignment horizontal="center" vertical="center" wrapText="1"/>
    </xf>
    <xf numFmtId="0" fontId="1" fillId="13" borderId="1" xfId="0" applyFont="1" applyFill="1" applyBorder="1" applyAlignment="1">
      <alignment horizontal="center" vertical="center"/>
    </xf>
    <xf numFmtId="3" fontId="7" fillId="13" borderId="3" xfId="0" applyNumberFormat="1" applyFont="1" applyFill="1" applyBorder="1" applyAlignment="1">
      <alignment horizontal="center" vertical="center" wrapText="1"/>
    </xf>
    <xf numFmtId="3" fontId="7" fillId="13" borderId="4" xfId="0" applyNumberFormat="1" applyFont="1" applyFill="1" applyBorder="1" applyAlignment="1">
      <alignment horizontal="center" vertical="center" wrapText="1"/>
    </xf>
    <xf numFmtId="0" fontId="1" fillId="14" borderId="3" xfId="0" applyFont="1" applyFill="1" applyBorder="1" applyAlignment="1">
      <alignment horizontal="left" vertical="center" wrapText="1" indent="1"/>
    </xf>
    <xf numFmtId="3" fontId="2" fillId="14" borderId="3" xfId="0" applyNumberFormat="1" applyFont="1" applyFill="1" applyBorder="1" applyAlignment="1">
      <alignment horizontal="center" vertical="center"/>
    </xf>
    <xf numFmtId="4" fontId="2" fillId="14" borderId="3" xfId="0" applyNumberFormat="1" applyFont="1" applyFill="1" applyBorder="1" applyAlignment="1">
      <alignment horizontal="center" vertical="center"/>
    </xf>
    <xf numFmtId="3" fontId="2" fillId="14" borderId="3" xfId="0" applyNumberFormat="1" applyFont="1" applyFill="1" applyBorder="1" applyAlignment="1">
      <alignment horizontal="center" vertical="center" wrapText="1"/>
    </xf>
    <xf numFmtId="3" fontId="2" fillId="14" borderId="4" xfId="0" applyNumberFormat="1" applyFont="1" applyFill="1" applyBorder="1" applyAlignment="1">
      <alignment horizontal="center" vertical="center"/>
    </xf>
    <xf numFmtId="0" fontId="0" fillId="14" borderId="0" xfId="0" applyFill="1"/>
    <xf numFmtId="0" fontId="0" fillId="14" borderId="0" xfId="0" applyFill="1" applyBorder="1"/>
    <xf numFmtId="0" fontId="27" fillId="7" borderId="21" xfId="0" applyFont="1" applyFill="1" applyBorder="1" applyAlignment="1">
      <alignment horizontal="center" vertical="center" wrapText="1" readingOrder="1"/>
    </xf>
    <xf numFmtId="0" fontId="0" fillId="0" borderId="0" xfId="0" applyBorder="1" applyAlignment="1"/>
    <xf numFmtId="0" fontId="0" fillId="0" borderId="11" xfId="0" applyBorder="1"/>
    <xf numFmtId="0" fontId="56" fillId="0" borderId="0" xfId="0" applyFont="1" applyFill="1"/>
    <xf numFmtId="0" fontId="0" fillId="0" borderId="0" xfId="0"/>
    <xf numFmtId="0" fontId="4" fillId="0" borderId="0" xfId="1" applyFont="1" applyBorder="1" applyAlignment="1"/>
    <xf numFmtId="0" fontId="20" fillId="0" borderId="3" xfId="1" applyBorder="1"/>
    <xf numFmtId="0" fontId="55" fillId="0" borderId="3" xfId="1" applyFont="1" applyFill="1" applyBorder="1" applyAlignment="1">
      <alignment vertical="center"/>
    </xf>
    <xf numFmtId="0" fontId="55" fillId="0" borderId="4" xfId="1" applyFont="1" applyFill="1" applyBorder="1" applyAlignment="1">
      <alignment vertical="center"/>
    </xf>
    <xf numFmtId="0" fontId="55" fillId="0" borderId="13" xfId="1" applyFont="1" applyFill="1" applyBorder="1" applyAlignment="1">
      <alignment vertical="center"/>
    </xf>
    <xf numFmtId="0" fontId="58" fillId="0" borderId="0" xfId="1" applyFont="1"/>
    <xf numFmtId="0" fontId="57" fillId="0" borderId="3" xfId="1" applyFont="1" applyBorder="1" applyAlignment="1">
      <alignment vertical="center" wrapText="1"/>
    </xf>
    <xf numFmtId="0" fontId="58" fillId="0" borderId="3" xfId="1" applyFont="1" applyBorder="1" applyAlignment="1">
      <alignment vertical="center" wrapText="1"/>
    </xf>
    <xf numFmtId="0" fontId="57" fillId="0" borderId="3" xfId="1" applyFont="1" applyBorder="1" applyAlignment="1">
      <alignment horizontal="right" vertical="center" wrapText="1"/>
    </xf>
    <xf numFmtId="14" fontId="58" fillId="3" borderId="3" xfId="1" applyNumberFormat="1" applyFont="1" applyFill="1" applyBorder="1" applyAlignment="1">
      <alignment horizontal="center" vertical="center" wrapText="1"/>
    </xf>
    <xf numFmtId="9" fontId="58" fillId="0" borderId="3" xfId="1" applyNumberFormat="1" applyFont="1" applyFill="1" applyBorder="1" applyAlignment="1">
      <alignment horizontal="center" vertical="center" wrapText="1"/>
    </xf>
    <xf numFmtId="0" fontId="58" fillId="0" borderId="0" xfId="1" quotePrefix="1" applyFont="1"/>
    <xf numFmtId="0" fontId="58" fillId="0" borderId="3" xfId="1" applyNumberFormat="1" applyFont="1" applyBorder="1" applyAlignment="1">
      <alignment vertical="center" wrapText="1"/>
    </xf>
    <xf numFmtId="0" fontId="58" fillId="0" borderId="3" xfId="1" applyFont="1" applyBorder="1" applyAlignment="1">
      <alignment wrapText="1"/>
    </xf>
    <xf numFmtId="0" fontId="29" fillId="0" borderId="3" xfId="1" applyFont="1" applyFill="1" applyBorder="1" applyAlignment="1">
      <alignment horizontal="center" vertical="center" wrapText="1"/>
    </xf>
    <xf numFmtId="14" fontId="58" fillId="4" borderId="3" xfId="1" applyNumberFormat="1" applyFont="1" applyFill="1" applyBorder="1" applyAlignment="1">
      <alignment horizontal="center" vertical="center" wrapText="1"/>
    </xf>
    <xf numFmtId="0" fontId="58" fillId="4" borderId="3" xfId="1" applyFont="1" applyFill="1" applyBorder="1" applyAlignment="1">
      <alignment horizontal="center" vertical="center"/>
    </xf>
    <xf numFmtId="0" fontId="0" fillId="0" borderId="10" xfId="0" applyBorder="1" applyAlignment="1">
      <alignment vertical="top" wrapText="1"/>
    </xf>
    <xf numFmtId="0" fontId="0" fillId="0" borderId="5" xfId="0" applyBorder="1" applyAlignment="1">
      <alignment vertical="top" wrapText="1"/>
    </xf>
    <xf numFmtId="0" fontId="55" fillId="6" borderId="3" xfId="1" applyFont="1" applyFill="1" applyBorder="1" applyAlignment="1">
      <alignment horizontal="center" vertical="center"/>
    </xf>
    <xf numFmtId="0" fontId="0" fillId="0" borderId="0" xfId="0"/>
    <xf numFmtId="0" fontId="0" fillId="0" borderId="0" xfId="0" applyAlignment="1">
      <alignment wrapText="1"/>
    </xf>
    <xf numFmtId="0" fontId="0" fillId="0" borderId="3" xfId="0" applyBorder="1" applyAlignment="1">
      <alignment vertical="top" wrapText="1"/>
    </xf>
    <xf numFmtId="0" fontId="36" fillId="0" borderId="3" xfId="0" applyFont="1" applyFill="1" applyBorder="1" applyAlignment="1">
      <alignment vertical="top" wrapText="1"/>
    </xf>
    <xf numFmtId="0" fontId="0" fillId="0" borderId="0" xfId="0"/>
    <xf numFmtId="0" fontId="0" fillId="0" borderId="0" xfId="0" applyAlignment="1">
      <alignment wrapText="1"/>
    </xf>
    <xf numFmtId="0" fontId="0" fillId="0" borderId="3" xfId="0" applyBorder="1" applyAlignment="1">
      <alignment vertical="top" wrapText="1"/>
    </xf>
    <xf numFmtId="0" fontId="0" fillId="0" borderId="2" xfId="0" applyBorder="1" applyAlignment="1">
      <alignment vertical="top"/>
    </xf>
    <xf numFmtId="0" fontId="36" fillId="0" borderId="3" xfId="0" applyFont="1" applyFill="1" applyBorder="1" applyAlignment="1">
      <alignment vertical="top" wrapText="1"/>
    </xf>
    <xf numFmtId="0" fontId="36" fillId="0" borderId="3" xfId="0" applyFont="1" applyFill="1" applyBorder="1" applyAlignment="1">
      <alignment wrapText="1"/>
    </xf>
    <xf numFmtId="0" fontId="36" fillId="0" borderId="4" xfId="0" applyFont="1" applyFill="1" applyBorder="1" applyAlignment="1">
      <alignment wrapText="1"/>
    </xf>
    <xf numFmtId="0" fontId="36" fillId="0" borderId="2" xfId="0" applyFont="1" applyFill="1" applyBorder="1" applyAlignment="1">
      <alignment wrapText="1"/>
    </xf>
    <xf numFmtId="0" fontId="36" fillId="0" borderId="2" xfId="0" applyFont="1" applyFill="1" applyBorder="1" applyAlignment="1">
      <alignment vertical="top"/>
    </xf>
    <xf numFmtId="0" fontId="36" fillId="0" borderId="2" xfId="0" applyFont="1" applyFill="1" applyBorder="1"/>
    <xf numFmtId="0" fontId="36" fillId="0" borderId="13" xfId="0" applyFont="1" applyFill="1" applyBorder="1"/>
    <xf numFmtId="0" fontId="36" fillId="0" borderId="9" xfId="0" applyFont="1" applyFill="1" applyBorder="1" applyAlignment="1">
      <alignment wrapText="1"/>
    </xf>
    <xf numFmtId="0" fontId="36" fillId="0" borderId="1" xfId="0" applyFont="1" applyFill="1" applyBorder="1" applyAlignment="1">
      <alignment wrapText="1"/>
    </xf>
    <xf numFmtId="0" fontId="36" fillId="0" borderId="1" xfId="0" applyFont="1" applyFill="1" applyBorder="1" applyAlignment="1">
      <alignment vertical="top"/>
    </xf>
    <xf numFmtId="0" fontId="36" fillId="0" borderId="1" xfId="0" applyFont="1" applyFill="1" applyBorder="1"/>
    <xf numFmtId="0" fontId="36" fillId="0" borderId="28" xfId="0" applyFont="1" applyFill="1" applyBorder="1"/>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36" fillId="0" borderId="10" xfId="0" applyFont="1" applyFill="1" applyBorder="1" applyAlignment="1">
      <alignment vertical="top" wrapText="1"/>
    </xf>
    <xf numFmtId="0" fontId="36" fillId="0" borderId="7" xfId="0" applyFont="1" applyFill="1" applyBorder="1" applyAlignment="1">
      <alignment wrapText="1"/>
    </xf>
    <xf numFmtId="0" fontId="36" fillId="0" borderId="8" xfId="0" applyFont="1" applyFill="1" applyBorder="1" applyAlignment="1">
      <alignment wrapText="1"/>
    </xf>
    <xf numFmtId="0" fontId="36" fillId="0" borderId="8" xfId="0" applyFont="1" applyFill="1" applyBorder="1" applyAlignment="1">
      <alignment vertical="top"/>
    </xf>
    <xf numFmtId="0" fontId="36" fillId="0" borderId="8" xfId="0" applyFont="1" applyFill="1" applyBorder="1"/>
    <xf numFmtId="0" fontId="36" fillId="0" borderId="27" xfId="0" applyFont="1" applyFill="1" applyBorder="1"/>
    <xf numFmtId="0" fontId="36" fillId="0" borderId="0" xfId="0" applyFont="1"/>
    <xf numFmtId="0" fontId="36" fillId="0" borderId="4"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6" fillId="0" borderId="5" xfId="0" applyFont="1" applyFill="1" applyBorder="1" applyAlignment="1">
      <alignment vertical="top" wrapText="1"/>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44" fillId="0" borderId="0" xfId="0" applyFont="1" applyFill="1" applyBorder="1" applyAlignment="1">
      <alignment horizontal="center" vertical="center" wrapText="1" readingOrder="1"/>
    </xf>
    <xf numFmtId="0" fontId="34" fillId="0" borderId="50" xfId="0" applyFont="1" applyBorder="1" applyAlignment="1">
      <alignment horizontal="left"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34" fillId="0" borderId="17" xfId="0" applyFont="1" applyBorder="1" applyAlignment="1">
      <alignment horizontal="left" vertical="center"/>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1" fillId="12" borderId="12" xfId="0" applyFont="1" applyFill="1" applyBorder="1" applyAlignment="1">
      <alignment horizontal="center" vertical="center" wrapText="1"/>
    </xf>
    <xf numFmtId="0" fontId="16" fillId="12" borderId="16" xfId="0" applyFont="1" applyFill="1" applyBorder="1" applyAlignment="1">
      <alignment horizontal="center" vertical="center"/>
    </xf>
    <xf numFmtId="0" fontId="18" fillId="0" borderId="0" xfId="0" applyFont="1" applyAlignment="1"/>
    <xf numFmtId="0" fontId="0" fillId="0" borderId="0" xfId="0" applyAlignment="1"/>
    <xf numFmtId="0" fontId="19" fillId="0" borderId="0" xfId="0" applyFont="1" applyAlignment="1">
      <alignment horizontal="center" wrapText="1"/>
    </xf>
    <xf numFmtId="0" fontId="19" fillId="0" borderId="0" xfId="0" applyFont="1" applyAlignment="1">
      <alignment horizontal="center"/>
    </xf>
    <xf numFmtId="0" fontId="43" fillId="6" borderId="45" xfId="0" applyFont="1" applyFill="1" applyBorder="1" applyAlignment="1">
      <alignment horizontal="center" vertical="top" wrapText="1"/>
    </xf>
    <xf numFmtId="0" fontId="43" fillId="6" borderId="25" xfId="0" applyFont="1" applyFill="1" applyBorder="1" applyAlignment="1">
      <alignment horizontal="center" vertical="top" wrapText="1"/>
    </xf>
    <xf numFmtId="0" fontId="43" fillId="6" borderId="26" xfId="0" applyFont="1" applyFill="1" applyBorder="1" applyAlignment="1">
      <alignment horizontal="center" vertical="top" wrapText="1"/>
    </xf>
    <xf numFmtId="0" fontId="42" fillId="0" borderId="43" xfId="0" applyFont="1" applyFill="1" applyBorder="1" applyAlignment="1">
      <alignment horizontal="center" vertical="center" wrapText="1" readingOrder="1"/>
    </xf>
    <xf numFmtId="0" fontId="42" fillId="0" borderId="44" xfId="0" applyFont="1" applyFill="1" applyBorder="1" applyAlignment="1">
      <alignment horizontal="center" vertical="center" wrapText="1" readingOrder="1"/>
    </xf>
    <xf numFmtId="0" fontId="42" fillId="0" borderId="32" xfId="0" applyFont="1" applyFill="1" applyBorder="1" applyAlignment="1">
      <alignment horizontal="center" vertical="center" wrapText="1" readingOrder="1"/>
    </xf>
    <xf numFmtId="0" fontId="0" fillId="0" borderId="0" xfId="0" applyBorder="1" applyAlignment="1"/>
    <xf numFmtId="0" fontId="40" fillId="6" borderId="54" xfId="0" applyFont="1" applyFill="1" applyBorder="1" applyAlignment="1">
      <alignment horizontal="left" vertical="top" wrapText="1"/>
    </xf>
    <xf numFmtId="0" fontId="40" fillId="6" borderId="55" xfId="0" applyFont="1" applyFill="1" applyBorder="1" applyAlignment="1">
      <alignment horizontal="left" vertical="top" wrapText="1"/>
    </xf>
    <xf numFmtId="0" fontId="40" fillId="6" borderId="56" xfId="0" applyFont="1" applyFill="1" applyBorder="1" applyAlignment="1">
      <alignment horizontal="left" vertical="top" wrapText="1"/>
    </xf>
    <xf numFmtId="0" fontId="27" fillId="7" borderId="31" xfId="0" applyFont="1" applyFill="1" applyBorder="1" applyAlignment="1">
      <alignment horizontal="left" vertical="center" wrapText="1" readingOrder="1"/>
    </xf>
    <xf numFmtId="0" fontId="27" fillId="7" borderId="29" xfId="0" applyFont="1" applyFill="1" applyBorder="1" applyAlignment="1">
      <alignment horizontal="left" vertical="center" wrapText="1" readingOrder="1"/>
    </xf>
    <xf numFmtId="0" fontId="27" fillId="8" borderId="31" xfId="0" applyFont="1" applyFill="1" applyBorder="1" applyAlignment="1">
      <alignment horizontal="left" vertical="center" wrapText="1" readingOrder="1"/>
    </xf>
    <xf numFmtId="0" fontId="27" fillId="8" borderId="29" xfId="0" applyFont="1" applyFill="1" applyBorder="1" applyAlignment="1">
      <alignment horizontal="left" vertical="center" wrapText="1" readingOrder="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48"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53" xfId="0" applyFont="1" applyFill="1" applyBorder="1" applyAlignment="1">
      <alignment horizontal="center" vertical="center" wrapText="1"/>
    </xf>
    <xf numFmtId="0" fontId="24" fillId="0" borderId="43" xfId="0" applyFont="1" applyFill="1" applyBorder="1" applyAlignment="1">
      <alignment horizontal="center" vertical="center" wrapText="1" readingOrder="1"/>
    </xf>
    <xf numFmtId="0" fontId="24" fillId="0" borderId="44" xfId="0" applyFont="1" applyFill="1" applyBorder="1" applyAlignment="1">
      <alignment horizontal="center" vertical="center" wrapText="1" readingOrder="1"/>
    </xf>
    <xf numFmtId="0" fontId="24" fillId="0" borderId="32" xfId="0" applyFont="1" applyFill="1" applyBorder="1" applyAlignment="1">
      <alignment horizontal="center" vertical="center" wrapText="1" readingOrder="1"/>
    </xf>
    <xf numFmtId="0" fontId="24" fillId="6" borderId="41" xfId="0" applyFont="1" applyFill="1" applyBorder="1" applyAlignment="1">
      <alignment horizontal="center" vertical="center" wrapText="1" readingOrder="1"/>
    </xf>
    <xf numFmtId="0" fontId="24" fillId="6" borderId="42" xfId="0" applyFont="1" applyFill="1" applyBorder="1" applyAlignment="1">
      <alignment horizontal="center" vertical="center" wrapText="1" readingOrder="1"/>
    </xf>
    <xf numFmtId="0" fontId="26" fillId="7" borderId="34" xfId="0" applyFont="1" applyFill="1" applyBorder="1" applyAlignment="1">
      <alignment horizontal="left" vertical="center" wrapText="1" readingOrder="1"/>
    </xf>
    <xf numFmtId="0" fontId="26" fillId="7" borderId="36" xfId="0" applyFont="1" applyFill="1" applyBorder="1" applyAlignment="1">
      <alignment horizontal="left" vertical="center" wrapText="1" readingOrder="1"/>
    </xf>
    <xf numFmtId="0" fontId="26" fillId="7" borderId="37" xfId="0" applyFont="1" applyFill="1" applyBorder="1" applyAlignment="1">
      <alignment horizontal="left" vertical="center" wrapText="1" readingOrder="1"/>
    </xf>
    <xf numFmtId="0" fontId="26" fillId="7" borderId="38" xfId="0" applyFont="1" applyFill="1" applyBorder="1" applyAlignment="1">
      <alignment horizontal="left" vertical="center" wrapText="1" readingOrder="1"/>
    </xf>
    <xf numFmtId="0" fontId="25" fillId="7" borderId="31" xfId="0" applyFont="1" applyFill="1" applyBorder="1" applyAlignment="1">
      <alignment horizontal="left" vertical="top" wrapText="1"/>
    </xf>
    <xf numFmtId="0" fontId="25" fillId="7" borderId="29" xfId="0" applyFont="1" applyFill="1" applyBorder="1" applyAlignment="1">
      <alignment horizontal="left" vertical="top" wrapText="1"/>
    </xf>
    <xf numFmtId="0" fontId="27" fillId="8" borderId="40" xfId="0" applyFont="1" applyFill="1" applyBorder="1" applyAlignment="1">
      <alignment horizontal="left" vertical="center" wrapText="1" readingOrder="1"/>
    </xf>
    <xf numFmtId="0" fontId="27" fillId="8" borderId="30" xfId="0" applyFont="1" applyFill="1" applyBorder="1" applyAlignment="1">
      <alignment horizontal="left" vertical="center" wrapText="1" readingOrder="1"/>
    </xf>
    <xf numFmtId="0" fontId="26" fillId="7" borderId="35" xfId="0" applyFont="1" applyFill="1" applyBorder="1" applyAlignment="1">
      <alignment horizontal="left" vertical="center" wrapText="1" readingOrder="1"/>
    </xf>
    <xf numFmtId="0" fontId="27" fillId="8" borderId="24" xfId="0" applyFont="1" applyFill="1" applyBorder="1" applyAlignment="1">
      <alignment horizontal="center" vertical="center" wrapText="1" readingOrder="1"/>
    </xf>
    <xf numFmtId="0" fontId="27" fillId="8" borderId="22" xfId="0" applyFont="1" applyFill="1" applyBorder="1" applyAlignment="1">
      <alignment horizontal="center" vertical="center" wrapText="1" readingOrder="1"/>
    </xf>
    <xf numFmtId="0" fontId="25" fillId="8" borderId="31" xfId="0" applyFont="1" applyFill="1" applyBorder="1" applyAlignment="1">
      <alignment horizontal="left" vertical="top" wrapText="1"/>
    </xf>
    <xf numFmtId="0" fontId="25" fillId="8" borderId="29" xfId="0" applyFont="1" applyFill="1" applyBorder="1" applyAlignment="1">
      <alignment horizontal="left" vertical="top" wrapText="1"/>
    </xf>
    <xf numFmtId="0" fontId="17" fillId="6" borderId="1"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29" fillId="0" borderId="3" xfId="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36" fillId="0" borderId="10" xfId="0" applyFont="1" applyFill="1" applyBorder="1" applyAlignment="1">
      <alignment horizontal="left" vertical="top" wrapText="1"/>
    </xf>
    <xf numFmtId="0" fontId="36"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36" fillId="0" borderId="10" xfId="0" applyFont="1" applyFill="1" applyBorder="1" applyAlignment="1">
      <alignment horizontal="right" vertical="top" wrapText="1"/>
    </xf>
    <xf numFmtId="0" fontId="36" fillId="0" borderId="5" xfId="0" applyFont="1" applyFill="1" applyBorder="1" applyAlignment="1">
      <alignment horizontal="right" vertical="top" wrapText="1"/>
    </xf>
    <xf numFmtId="3" fontId="2" fillId="15" borderId="4" xfId="0" applyNumberFormat="1" applyFont="1" applyFill="1" applyBorder="1" applyAlignment="1" applyProtection="1">
      <alignment horizontal="center" vertical="center"/>
    </xf>
  </cellXfs>
  <cellStyles count="10">
    <cellStyle name="Euro" xfId="6"/>
    <cellStyle name="Monétaire 2" xfId="5"/>
    <cellStyle name="Monétaire 2 2" xfId="7"/>
    <cellStyle name="Normal" xfId="0" builtinId="0"/>
    <cellStyle name="Normal 2" xfId="2"/>
    <cellStyle name="Normal 2 2" xfId="8"/>
    <cellStyle name="Normal 2 3" xfId="4"/>
    <cellStyle name="Normal 2 4" xfId="9"/>
    <cellStyle name="Normal 3" xfId="3"/>
    <cellStyle name="Normal_Schema-deroulement-financement-projets V2" xfId="1"/>
  </cellStyles>
  <dxfs count="0"/>
  <tableStyles count="0" defaultTableStyle="TableStyleMedium9" defaultPivotStyle="PivotStyleLight16"/>
  <colors>
    <mruColors>
      <color rgb="FFF3F9FA"/>
      <color rgb="FFBBE0E3"/>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girci-go.or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5"/>
  <sheetViews>
    <sheetView tabSelected="1" zoomScale="90" zoomScaleNormal="90" workbookViewId="0">
      <selection activeCell="A3" sqref="A3"/>
    </sheetView>
  </sheetViews>
  <sheetFormatPr baseColWidth="10" defaultColWidth="11.42578125" defaultRowHeight="15" x14ac:dyDescent="0.25"/>
  <cols>
    <col min="1" max="1" width="67.42578125" style="41" customWidth="1"/>
    <col min="2" max="2" width="91.28515625" style="41" customWidth="1"/>
    <col min="3" max="3" width="24.28515625" style="55" customWidth="1"/>
    <col min="4" max="4" width="24.28515625" style="56" customWidth="1"/>
    <col min="5" max="5" width="26.28515625" style="55" customWidth="1"/>
    <col min="6" max="6" width="13.140625" style="63" customWidth="1"/>
    <col min="7" max="7" width="11.42578125" style="63"/>
    <col min="8" max="13" width="11.42578125" style="41"/>
    <col min="14" max="15" width="11.42578125" style="33"/>
    <col min="16" max="16384" width="11.42578125" style="34"/>
  </cols>
  <sheetData>
    <row r="1" spans="1:15" ht="66.75" customHeight="1" x14ac:dyDescent="0.25">
      <c r="A1" s="206" t="s">
        <v>262</v>
      </c>
      <c r="B1" s="206"/>
      <c r="C1" s="206"/>
      <c r="D1" s="206"/>
      <c r="E1" s="206"/>
      <c r="F1" s="48"/>
      <c r="G1" s="48"/>
      <c r="H1" s="51"/>
      <c r="I1" s="51"/>
      <c r="J1" s="51"/>
      <c r="K1" s="51"/>
      <c r="L1" s="51"/>
      <c r="M1" s="51"/>
    </row>
    <row r="2" spans="1:15" ht="15.75" thickBot="1" x14ac:dyDescent="0.3">
      <c r="A2" s="141" t="s">
        <v>263</v>
      </c>
      <c r="D2" s="55"/>
    </row>
    <row r="3" spans="1:15" ht="19.5" thickBot="1" x14ac:dyDescent="0.3">
      <c r="A3" s="15" t="s">
        <v>202</v>
      </c>
      <c r="B3" s="140"/>
      <c r="D3" s="55"/>
    </row>
    <row r="4" spans="1:15" ht="56.25" customHeight="1" thickBot="1" x14ac:dyDescent="0.3">
      <c r="A4" s="15" t="s">
        <v>195</v>
      </c>
      <c r="B4" s="140"/>
      <c r="D4" s="55"/>
    </row>
    <row r="5" spans="1:15" ht="19.5" customHeight="1" thickBot="1" x14ac:dyDescent="0.3">
      <c r="A5" s="15" t="s">
        <v>32</v>
      </c>
      <c r="B5" s="140"/>
      <c r="C5" s="139"/>
      <c r="D5" s="139"/>
      <c r="E5" s="139"/>
    </row>
    <row r="6" spans="1:15" ht="19.5" thickBot="1" x14ac:dyDescent="0.3">
      <c r="A6" s="15" t="s">
        <v>42</v>
      </c>
      <c r="B6" s="140"/>
      <c r="C6" s="139"/>
      <c r="D6" s="139"/>
      <c r="E6" s="139"/>
    </row>
    <row r="7" spans="1:15" ht="34.5" thickBot="1" x14ac:dyDescent="0.3">
      <c r="A7" s="15" t="s">
        <v>44</v>
      </c>
      <c r="B7" s="140"/>
      <c r="C7" s="139"/>
      <c r="D7" s="139"/>
      <c r="E7" s="139"/>
    </row>
    <row r="8" spans="1:15" ht="38.25" thickBot="1" x14ac:dyDescent="0.3">
      <c r="A8" s="15" t="s">
        <v>43</v>
      </c>
      <c r="B8" s="140"/>
      <c r="C8" s="139"/>
      <c r="D8" s="139"/>
      <c r="E8" s="139"/>
    </row>
    <row r="9" spans="1:15" ht="72" thickBot="1" x14ac:dyDescent="0.3">
      <c r="A9" s="15" t="s">
        <v>48</v>
      </c>
      <c r="B9" s="140"/>
      <c r="C9" s="139"/>
      <c r="D9" s="139"/>
      <c r="E9" s="139"/>
    </row>
    <row r="10" spans="1:15" ht="19.5" thickBot="1" x14ac:dyDescent="0.3">
      <c r="A10" s="15" t="s">
        <v>51</v>
      </c>
      <c r="B10" s="140"/>
      <c r="C10" s="139"/>
      <c r="D10" s="139"/>
      <c r="E10" s="139"/>
    </row>
    <row r="11" spans="1:15" s="41" customFormat="1" ht="19.5" thickBot="1" x14ac:dyDescent="0.3">
      <c r="A11" s="15" t="s">
        <v>143</v>
      </c>
      <c r="B11" s="140"/>
      <c r="C11" s="139"/>
      <c r="D11" s="139"/>
      <c r="E11" s="139"/>
      <c r="F11" s="63"/>
      <c r="G11" s="63"/>
      <c r="N11" s="63"/>
      <c r="O11" s="63"/>
    </row>
    <row r="12" spans="1:15" s="41" customFormat="1" ht="19.5" thickBot="1" x14ac:dyDescent="0.3">
      <c r="A12" s="15" t="s">
        <v>146</v>
      </c>
      <c r="B12" s="140"/>
      <c r="C12" s="21"/>
      <c r="D12" s="21"/>
      <c r="E12" s="21"/>
      <c r="F12" s="63"/>
      <c r="G12" s="63"/>
      <c r="N12" s="63"/>
      <c r="O12" s="63"/>
    </row>
    <row r="13" spans="1:15" ht="26.25" x14ac:dyDescent="0.4">
      <c r="A13" s="215"/>
      <c r="B13" s="216"/>
      <c r="C13" s="216"/>
      <c r="D13" s="216"/>
      <c r="E13" s="216"/>
    </row>
    <row r="14" spans="1:15" ht="78.75" customHeight="1" thickBot="1" x14ac:dyDescent="0.4">
      <c r="A14" s="217" t="s">
        <v>192</v>
      </c>
      <c r="B14" s="218"/>
      <c r="C14" s="218"/>
      <c r="D14" s="218"/>
      <c r="E14" s="218"/>
    </row>
    <row r="15" spans="1:15" ht="24" thickBot="1" x14ac:dyDescent="0.3">
      <c r="A15" s="219" t="s">
        <v>100</v>
      </c>
      <c r="B15" s="220"/>
      <c r="C15" s="220"/>
      <c r="D15" s="220"/>
      <c r="E15" s="221"/>
    </row>
    <row r="16" spans="1:15" ht="16.5" thickTop="1" thickBot="1" x14ac:dyDescent="0.3"/>
    <row r="17" spans="1:15" ht="24" customHeight="1" thickBot="1" x14ac:dyDescent="0.3">
      <c r="A17" s="222" t="s">
        <v>113</v>
      </c>
      <c r="B17" s="223"/>
      <c r="C17" s="223"/>
      <c r="D17" s="223"/>
      <c r="E17" s="224"/>
    </row>
    <row r="18" spans="1:15" ht="297.75" customHeight="1" thickBot="1" x14ac:dyDescent="0.3">
      <c r="A18" s="226" t="s">
        <v>196</v>
      </c>
      <c r="B18" s="227"/>
      <c r="C18" s="227"/>
      <c r="D18" s="227"/>
      <c r="E18" s="228"/>
    </row>
    <row r="19" spans="1:15" x14ac:dyDescent="0.25">
      <c r="A19" s="225"/>
      <c r="B19" s="216"/>
      <c r="C19" s="216"/>
      <c r="D19" s="216"/>
      <c r="E19" s="216"/>
      <c r="F19" s="41"/>
      <c r="G19" s="41"/>
    </row>
    <row r="20" spans="1:15" ht="144" x14ac:dyDescent="0.25">
      <c r="A20" s="3" t="s">
        <v>10</v>
      </c>
      <c r="B20" s="14" t="s">
        <v>145</v>
      </c>
      <c r="C20" s="9" t="s">
        <v>198</v>
      </c>
      <c r="D20" s="9" t="s">
        <v>199</v>
      </c>
      <c r="E20" s="16" t="s">
        <v>37</v>
      </c>
      <c r="F20" s="41"/>
      <c r="G20" s="41"/>
    </row>
    <row r="21" spans="1:15" ht="15.75" customHeight="1" thickBot="1" x14ac:dyDescent="0.3">
      <c r="A21" s="13"/>
      <c r="B21" s="13"/>
      <c r="C21" s="9" t="s">
        <v>4</v>
      </c>
      <c r="D21" s="9" t="s">
        <v>5</v>
      </c>
      <c r="E21" s="16" t="s">
        <v>6</v>
      </c>
      <c r="F21" s="41"/>
      <c r="G21" s="41"/>
    </row>
    <row r="22" spans="1:15" ht="53.25" customHeight="1" thickBot="1" x14ac:dyDescent="0.3">
      <c r="A22" s="98" t="s">
        <v>258</v>
      </c>
      <c r="B22" s="99" t="s">
        <v>144</v>
      </c>
      <c r="C22" s="100"/>
      <c r="D22" s="101"/>
      <c r="E22" s="100"/>
      <c r="F22" s="41"/>
      <c r="G22" s="41"/>
    </row>
    <row r="23" spans="1:15" ht="15.75" thickBot="1" x14ac:dyDescent="0.3">
      <c r="A23" s="213" t="s">
        <v>149</v>
      </c>
      <c r="B23" s="214"/>
      <c r="C23" s="213"/>
      <c r="D23" s="214"/>
      <c r="E23" s="102"/>
      <c r="F23" s="41"/>
      <c r="G23" s="41"/>
    </row>
    <row r="24" spans="1:15" s="41" customFormat="1" ht="27.75" x14ac:dyDescent="0.25">
      <c r="A24" s="105" t="s">
        <v>204</v>
      </c>
      <c r="B24" s="104"/>
      <c r="C24" s="97"/>
      <c r="D24" s="97"/>
      <c r="E24" s="97"/>
      <c r="N24" s="63"/>
      <c r="O24" s="63"/>
    </row>
    <row r="25" spans="1:15" s="41" customFormat="1" ht="51.75" x14ac:dyDescent="0.25">
      <c r="A25" s="105" t="s">
        <v>205</v>
      </c>
      <c r="B25" s="104"/>
      <c r="C25" s="97"/>
      <c r="D25" s="97"/>
      <c r="E25" s="97"/>
      <c r="N25" s="63"/>
      <c r="O25" s="63"/>
    </row>
    <row r="26" spans="1:15" s="41" customFormat="1" ht="75.75" x14ac:dyDescent="0.25">
      <c r="A26" s="105" t="s">
        <v>206</v>
      </c>
      <c r="B26" s="104"/>
      <c r="C26" s="97"/>
      <c r="D26" s="97"/>
      <c r="E26" s="97"/>
      <c r="N26" s="63"/>
      <c r="O26" s="63"/>
    </row>
    <row r="27" spans="1:15" s="41" customFormat="1" ht="63.75" x14ac:dyDescent="0.25">
      <c r="A27" s="105" t="s">
        <v>207</v>
      </c>
      <c r="B27" s="104"/>
      <c r="C27" s="97"/>
      <c r="D27" s="97"/>
      <c r="E27" s="97"/>
      <c r="N27" s="63"/>
      <c r="O27" s="63"/>
    </row>
    <row r="28" spans="1:15" s="41" customFormat="1" ht="51.75" x14ac:dyDescent="0.25">
      <c r="A28" s="105" t="s">
        <v>208</v>
      </c>
      <c r="B28" s="94"/>
      <c r="C28" s="97"/>
      <c r="D28" s="97"/>
      <c r="E28" s="97"/>
      <c r="N28" s="63"/>
      <c r="O28" s="63"/>
    </row>
    <row r="29" spans="1:15" s="41" customFormat="1" ht="27" x14ac:dyDescent="0.25">
      <c r="A29" s="107" t="s">
        <v>209</v>
      </c>
      <c r="B29" s="94"/>
      <c r="C29" s="94"/>
      <c r="D29" s="96"/>
      <c r="E29" s="97"/>
      <c r="F29" s="111"/>
      <c r="N29" s="63"/>
      <c r="O29" s="63"/>
    </row>
    <row r="30" spans="1:15" s="103" customFormat="1" ht="27" x14ac:dyDescent="0.25">
      <c r="A30" s="109" t="s">
        <v>210</v>
      </c>
      <c r="B30" s="94"/>
      <c r="C30" s="94"/>
      <c r="D30" s="96"/>
      <c r="E30" s="97"/>
      <c r="F30" s="111"/>
      <c r="N30" s="63"/>
      <c r="O30" s="63"/>
    </row>
    <row r="31" spans="1:15" s="103" customFormat="1" ht="42" x14ac:dyDescent="0.25">
      <c r="A31" s="109" t="s">
        <v>211</v>
      </c>
      <c r="B31" s="94"/>
      <c r="C31" s="94"/>
      <c r="D31" s="96"/>
      <c r="E31" s="97"/>
      <c r="F31" s="111"/>
      <c r="N31" s="63"/>
      <c r="O31" s="63"/>
    </row>
    <row r="32" spans="1:15" s="103" customFormat="1" ht="42" x14ac:dyDescent="0.25">
      <c r="A32" s="109" t="s">
        <v>212</v>
      </c>
      <c r="B32" s="94"/>
      <c r="C32" s="94"/>
      <c r="D32" s="96"/>
      <c r="E32" s="97"/>
      <c r="F32" s="111"/>
      <c r="N32" s="63"/>
      <c r="O32" s="63"/>
    </row>
    <row r="33" spans="1:15" s="103" customFormat="1" ht="42" x14ac:dyDescent="0.25">
      <c r="A33" s="109" t="s">
        <v>213</v>
      </c>
      <c r="B33" s="94"/>
      <c r="C33" s="94"/>
      <c r="D33" s="96"/>
      <c r="E33" s="97"/>
      <c r="F33" s="111"/>
      <c r="N33" s="63"/>
      <c r="O33" s="63"/>
    </row>
    <row r="34" spans="1:15" s="103" customFormat="1" ht="57.75" customHeight="1" x14ac:dyDescent="0.25">
      <c r="A34" s="109" t="s">
        <v>214</v>
      </c>
      <c r="B34" s="94"/>
      <c r="C34" s="94"/>
      <c r="D34" s="96"/>
      <c r="E34" s="97"/>
      <c r="F34" s="111"/>
      <c r="N34" s="63"/>
      <c r="O34" s="63"/>
    </row>
    <row r="35" spans="1:15" s="103" customFormat="1" ht="30" customHeight="1" x14ac:dyDescent="0.25">
      <c r="A35" s="109" t="s">
        <v>150</v>
      </c>
      <c r="B35" s="94"/>
      <c r="C35" s="94"/>
      <c r="D35" s="96"/>
      <c r="E35" s="97"/>
      <c r="F35" s="111"/>
      <c r="N35" s="63"/>
      <c r="O35" s="63"/>
    </row>
    <row r="36" spans="1:15" s="103" customFormat="1" ht="27" x14ac:dyDescent="0.25">
      <c r="A36" s="109" t="s">
        <v>215</v>
      </c>
      <c r="B36" s="94"/>
      <c r="C36" s="94"/>
      <c r="D36" s="96"/>
      <c r="E36" s="97"/>
      <c r="F36" s="111"/>
      <c r="N36" s="63"/>
      <c r="O36" s="63"/>
    </row>
    <row r="37" spans="1:15" s="103" customFormat="1" ht="27" x14ac:dyDescent="0.25">
      <c r="A37" s="109" t="s">
        <v>216</v>
      </c>
      <c r="B37" s="94"/>
      <c r="C37" s="94"/>
      <c r="D37" s="96"/>
      <c r="E37" s="97"/>
      <c r="F37" s="111"/>
      <c r="N37" s="63"/>
      <c r="O37" s="63"/>
    </row>
    <row r="38" spans="1:15" s="103" customFormat="1" ht="42" x14ac:dyDescent="0.25">
      <c r="A38" s="109" t="s">
        <v>217</v>
      </c>
      <c r="B38" s="94"/>
      <c r="C38" s="94"/>
      <c r="D38" s="96"/>
      <c r="E38" s="97"/>
      <c r="F38" s="111"/>
      <c r="N38" s="63"/>
      <c r="O38" s="63"/>
    </row>
    <row r="39" spans="1:15" s="103" customFormat="1" ht="42" x14ac:dyDescent="0.25">
      <c r="A39" s="109" t="s">
        <v>218</v>
      </c>
      <c r="B39" s="94"/>
      <c r="C39" s="94"/>
      <c r="D39" s="96"/>
      <c r="E39" s="97"/>
      <c r="F39" s="111"/>
      <c r="N39" s="63"/>
      <c r="O39" s="63"/>
    </row>
    <row r="40" spans="1:15" s="103" customFormat="1" ht="42" x14ac:dyDescent="0.25">
      <c r="A40" s="109" t="s">
        <v>219</v>
      </c>
      <c r="B40" s="94"/>
      <c r="C40" s="94"/>
      <c r="D40" s="96"/>
      <c r="E40" s="97"/>
      <c r="F40" s="111"/>
      <c r="N40" s="63"/>
      <c r="O40" s="63"/>
    </row>
    <row r="41" spans="1:15" s="103" customFormat="1" ht="30" x14ac:dyDescent="0.25">
      <c r="A41" s="109" t="s">
        <v>220</v>
      </c>
      <c r="B41" s="94"/>
      <c r="C41" s="95"/>
      <c r="D41" s="96"/>
      <c r="E41" s="97"/>
      <c r="N41" s="63"/>
      <c r="O41" s="63"/>
    </row>
    <row r="42" spans="1:15" s="111" customFormat="1" ht="42.75" x14ac:dyDescent="0.25">
      <c r="A42" s="105" t="s">
        <v>221</v>
      </c>
      <c r="B42" s="94"/>
      <c r="C42" s="95"/>
      <c r="D42" s="96"/>
      <c r="E42" s="97"/>
      <c r="N42" s="63"/>
      <c r="O42" s="63"/>
    </row>
    <row r="43" spans="1:15" s="116" customFormat="1" ht="87.75" x14ac:dyDescent="0.25">
      <c r="A43" s="115" t="s">
        <v>197</v>
      </c>
      <c r="B43" s="94"/>
      <c r="C43" s="95"/>
      <c r="D43" s="96"/>
      <c r="E43" s="97"/>
      <c r="N43" s="63"/>
      <c r="O43" s="63"/>
    </row>
    <row r="44" spans="1:15" s="116" customFormat="1" ht="27.75" x14ac:dyDescent="0.25">
      <c r="A44" s="114" t="s">
        <v>222</v>
      </c>
      <c r="B44" s="94"/>
      <c r="C44" s="95"/>
      <c r="D44" s="96"/>
      <c r="E44" s="97"/>
      <c r="N44" s="63"/>
      <c r="O44" s="63"/>
    </row>
    <row r="45" spans="1:15" s="116" customFormat="1" ht="63.75" x14ac:dyDescent="0.25">
      <c r="A45" s="115" t="s">
        <v>223</v>
      </c>
      <c r="B45" s="94"/>
      <c r="C45" s="95"/>
      <c r="D45" s="96"/>
      <c r="E45" s="97"/>
      <c r="N45" s="63"/>
      <c r="O45" s="63"/>
    </row>
    <row r="46" spans="1:15" s="112" customFormat="1" ht="42.75" x14ac:dyDescent="0.25">
      <c r="A46" s="114" t="s">
        <v>224</v>
      </c>
      <c r="B46" s="94"/>
      <c r="C46" s="95"/>
      <c r="D46" s="96"/>
      <c r="E46" s="97"/>
      <c r="N46" s="63"/>
      <c r="O46" s="63"/>
    </row>
    <row r="47" spans="1:15" s="112" customFormat="1" ht="27.75" x14ac:dyDescent="0.25">
      <c r="A47" s="114" t="s">
        <v>225</v>
      </c>
      <c r="B47" s="94"/>
      <c r="C47" s="95"/>
      <c r="D47" s="96"/>
      <c r="E47" s="97"/>
      <c r="N47" s="63"/>
      <c r="O47" s="63"/>
    </row>
    <row r="48" spans="1:15" s="103" customFormat="1" ht="171.75" x14ac:dyDescent="0.25">
      <c r="A48" s="114" t="s">
        <v>226</v>
      </c>
      <c r="B48" s="94"/>
      <c r="C48" s="94"/>
      <c r="D48" s="96"/>
      <c r="E48" s="97"/>
      <c r="N48" s="63"/>
      <c r="O48" s="63"/>
    </row>
    <row r="49" spans="1:15" s="103" customFormat="1" ht="76.5" x14ac:dyDescent="0.25">
      <c r="A49" s="114" t="s">
        <v>227</v>
      </c>
      <c r="B49" s="94"/>
      <c r="C49" s="94"/>
      <c r="D49" s="96"/>
      <c r="E49" s="97"/>
      <c r="N49" s="63"/>
      <c r="O49" s="63"/>
    </row>
    <row r="50" spans="1:15" s="103" customFormat="1" ht="33" customHeight="1" x14ac:dyDescent="0.25">
      <c r="A50" s="119" t="s">
        <v>228</v>
      </c>
      <c r="B50" s="94"/>
      <c r="C50" s="94"/>
      <c r="D50" s="96"/>
      <c r="E50" s="97"/>
      <c r="N50" s="63"/>
      <c r="O50" s="63"/>
    </row>
    <row r="51" spans="1:15" s="103" customFormat="1" ht="39.75" x14ac:dyDescent="0.25">
      <c r="A51" s="119" t="s">
        <v>229</v>
      </c>
      <c r="B51" s="94"/>
      <c r="C51" s="94"/>
      <c r="D51" s="96"/>
      <c r="E51" s="97"/>
      <c r="N51" s="63"/>
      <c r="O51" s="63"/>
    </row>
    <row r="52" spans="1:15" s="103" customFormat="1" ht="39.75" x14ac:dyDescent="0.25">
      <c r="A52" s="119" t="s">
        <v>230</v>
      </c>
      <c r="B52" s="94"/>
      <c r="C52" s="94"/>
      <c r="D52" s="96"/>
      <c r="E52" s="97"/>
      <c r="N52" s="63"/>
      <c r="O52" s="63"/>
    </row>
    <row r="53" spans="1:15" s="103" customFormat="1" ht="39.75" x14ac:dyDescent="0.25">
      <c r="A53" s="114" t="s">
        <v>231</v>
      </c>
      <c r="B53" s="94"/>
      <c r="C53" s="94"/>
      <c r="D53" s="96"/>
      <c r="E53" s="97"/>
      <c r="N53" s="63"/>
      <c r="O53" s="63"/>
    </row>
    <row r="54" spans="1:15" s="103" customFormat="1" ht="43.5" customHeight="1" x14ac:dyDescent="0.25">
      <c r="A54" s="119" t="s">
        <v>232</v>
      </c>
      <c r="B54" s="94"/>
      <c r="C54" s="94"/>
      <c r="D54" s="96"/>
      <c r="E54" s="97"/>
      <c r="N54" s="63"/>
      <c r="O54" s="63"/>
    </row>
    <row r="55" spans="1:15" s="103" customFormat="1" ht="27.75" x14ac:dyDescent="0.25">
      <c r="A55" s="114" t="s">
        <v>233</v>
      </c>
      <c r="B55" s="94"/>
      <c r="C55" s="94"/>
      <c r="D55" s="96"/>
      <c r="E55" s="97"/>
      <c r="N55" s="63"/>
      <c r="O55" s="63"/>
    </row>
    <row r="56" spans="1:15" x14ac:dyDescent="0.25">
      <c r="A56" s="45"/>
      <c r="B56" s="43"/>
      <c r="C56" s="43"/>
      <c r="D56" s="52"/>
      <c r="E56" s="44">
        <f t="shared" ref="E56:E70" si="0">C56*D56</f>
        <v>0</v>
      </c>
      <c r="F56" s="41"/>
      <c r="G56" s="41"/>
    </row>
    <row r="57" spans="1:15" x14ac:dyDescent="0.25">
      <c r="A57" s="45"/>
      <c r="B57" s="43"/>
      <c r="C57" s="43"/>
      <c r="D57" s="52"/>
      <c r="E57" s="44">
        <f t="shared" si="0"/>
        <v>0</v>
      </c>
      <c r="F57" s="41"/>
      <c r="G57" s="41"/>
    </row>
    <row r="58" spans="1:15" x14ac:dyDescent="0.25">
      <c r="A58" s="45"/>
      <c r="B58" s="43"/>
      <c r="C58" s="43"/>
      <c r="D58" s="52"/>
      <c r="E58" s="44">
        <f t="shared" si="0"/>
        <v>0</v>
      </c>
      <c r="F58" s="41"/>
      <c r="G58" s="41"/>
    </row>
    <row r="59" spans="1:15" ht="15.75" thickBot="1" x14ac:dyDescent="0.3">
      <c r="A59" s="45"/>
      <c r="B59" s="43"/>
      <c r="C59" s="43"/>
      <c r="D59" s="52"/>
      <c r="E59" s="44">
        <f t="shared" si="0"/>
        <v>0</v>
      </c>
      <c r="F59" s="41"/>
      <c r="G59" s="41"/>
    </row>
    <row r="60" spans="1:15" ht="15.75" thickBot="1" x14ac:dyDescent="0.3">
      <c r="A60" s="213" t="s">
        <v>35</v>
      </c>
      <c r="B60" s="214"/>
      <c r="C60" s="213"/>
      <c r="D60" s="214"/>
      <c r="E60" s="102"/>
      <c r="F60" s="41"/>
      <c r="G60" s="41"/>
    </row>
    <row r="61" spans="1:15" x14ac:dyDescent="0.25">
      <c r="A61" s="45"/>
      <c r="B61" s="43"/>
      <c r="C61" s="43"/>
      <c r="D61" s="52"/>
      <c r="E61" s="44">
        <f t="shared" si="0"/>
        <v>0</v>
      </c>
      <c r="F61" s="41"/>
      <c r="G61" s="41"/>
    </row>
    <row r="62" spans="1:15" x14ac:dyDescent="0.25">
      <c r="A62" s="45"/>
      <c r="B62" s="43"/>
      <c r="C62" s="43"/>
      <c r="D62" s="52"/>
      <c r="E62" s="44">
        <f t="shared" si="0"/>
        <v>0</v>
      </c>
      <c r="F62" s="41"/>
      <c r="G62" s="41"/>
    </row>
    <row r="63" spans="1:15" x14ac:dyDescent="0.25">
      <c r="A63" s="45"/>
      <c r="B63" s="43"/>
      <c r="C63" s="43"/>
      <c r="D63" s="52"/>
      <c r="E63" s="44">
        <f t="shared" si="0"/>
        <v>0</v>
      </c>
      <c r="F63" s="41"/>
      <c r="G63" s="41"/>
    </row>
    <row r="64" spans="1:15" x14ac:dyDescent="0.25">
      <c r="A64" s="45"/>
      <c r="B64" s="43"/>
      <c r="C64" s="43"/>
      <c r="D64" s="52"/>
      <c r="E64" s="44">
        <f t="shared" si="0"/>
        <v>0</v>
      </c>
      <c r="F64" s="41"/>
      <c r="G64" s="41"/>
    </row>
    <row r="65" spans="1:15" ht="15.75" thickBot="1" x14ac:dyDescent="0.3">
      <c r="A65" s="45"/>
      <c r="B65" s="43"/>
      <c r="C65" s="43"/>
      <c r="D65" s="52"/>
      <c r="E65" s="44">
        <f t="shared" si="0"/>
        <v>0</v>
      </c>
      <c r="F65" s="41"/>
      <c r="G65" s="41"/>
    </row>
    <row r="66" spans="1:15" ht="15.75" thickBot="1" x14ac:dyDescent="0.3">
      <c r="A66" s="213" t="s">
        <v>36</v>
      </c>
      <c r="B66" s="214"/>
      <c r="C66" s="213"/>
      <c r="D66" s="214"/>
      <c r="E66" s="102"/>
      <c r="F66" s="41"/>
      <c r="G66" s="41"/>
    </row>
    <row r="67" spans="1:15" ht="78.75" x14ac:dyDescent="0.25">
      <c r="A67" s="113" t="s">
        <v>156</v>
      </c>
      <c r="B67" s="94"/>
      <c r="C67" s="95"/>
      <c r="D67" s="96"/>
      <c r="E67" s="97"/>
      <c r="F67" s="41"/>
      <c r="G67" s="41"/>
    </row>
    <row r="68" spans="1:15" x14ac:dyDescent="0.25">
      <c r="A68" s="45"/>
      <c r="B68" s="43"/>
      <c r="C68" s="43"/>
      <c r="D68" s="52"/>
      <c r="E68" s="44">
        <f t="shared" si="0"/>
        <v>0</v>
      </c>
      <c r="F68" s="41"/>
      <c r="G68" s="41"/>
    </row>
    <row r="69" spans="1:15" x14ac:dyDescent="0.25">
      <c r="A69" s="45"/>
      <c r="B69" s="43"/>
      <c r="C69" s="43"/>
      <c r="D69" s="52"/>
      <c r="E69" s="44">
        <f t="shared" si="0"/>
        <v>0</v>
      </c>
      <c r="F69" s="41"/>
      <c r="G69" s="41"/>
    </row>
    <row r="70" spans="1:15" ht="15.75" thickBot="1" x14ac:dyDescent="0.3">
      <c r="A70" s="45"/>
      <c r="B70" s="43"/>
      <c r="C70" s="43"/>
      <c r="D70" s="52"/>
      <c r="E70" s="44">
        <f t="shared" si="0"/>
        <v>0</v>
      </c>
      <c r="F70" s="41"/>
      <c r="G70" s="41"/>
    </row>
    <row r="71" spans="1:15" s="41" customFormat="1" ht="21" thickBot="1" x14ac:dyDescent="0.3">
      <c r="A71" s="3" t="s">
        <v>0</v>
      </c>
      <c r="B71" s="4"/>
      <c r="C71" s="23">
        <f>SUM(C23:C70)</f>
        <v>0</v>
      </c>
      <c r="D71" s="10"/>
      <c r="E71" s="17">
        <f>SUM(E24:E59,E61:E65,E67:E70)</f>
        <v>0</v>
      </c>
      <c r="N71" s="63"/>
      <c r="O71" s="63"/>
    </row>
    <row r="72" spans="1:15" s="41" customFormat="1" x14ac:dyDescent="0.25">
      <c r="A72" s="14"/>
      <c r="B72" s="13"/>
      <c r="C72" s="22" t="s">
        <v>4</v>
      </c>
      <c r="D72" s="9" t="s">
        <v>5</v>
      </c>
      <c r="E72" s="16" t="s">
        <v>6</v>
      </c>
      <c r="N72" s="63"/>
      <c r="O72" s="63"/>
    </row>
    <row r="73" spans="1:15" s="41" customFormat="1" ht="108" x14ac:dyDescent="0.25">
      <c r="A73" s="2" t="s">
        <v>12</v>
      </c>
      <c r="B73" s="14" t="s">
        <v>49</v>
      </c>
      <c r="C73" s="9" t="s">
        <v>31</v>
      </c>
      <c r="D73" s="9" t="s">
        <v>11</v>
      </c>
      <c r="E73" s="16" t="s">
        <v>37</v>
      </c>
      <c r="N73" s="63"/>
      <c r="O73" s="63"/>
    </row>
    <row r="74" spans="1:15" ht="15" customHeight="1" x14ac:dyDescent="0.25">
      <c r="A74" s="7"/>
      <c r="B74" s="8"/>
      <c r="C74" s="9" t="s">
        <v>4</v>
      </c>
      <c r="D74" s="9" t="s">
        <v>5</v>
      </c>
      <c r="E74" s="16" t="s">
        <v>6</v>
      </c>
      <c r="F74" s="41"/>
      <c r="G74" s="41"/>
    </row>
    <row r="75" spans="1:15" s="126" customFormat="1" ht="15" customHeight="1" x14ac:dyDescent="0.25">
      <c r="A75" s="127" t="s">
        <v>182</v>
      </c>
      <c r="B75" s="128"/>
      <c r="C75" s="129"/>
      <c r="D75" s="129"/>
      <c r="E75" s="130"/>
      <c r="N75" s="63"/>
      <c r="O75" s="63"/>
    </row>
    <row r="76" spans="1:15" s="125" customFormat="1" ht="27" x14ac:dyDescent="0.25">
      <c r="A76" s="106" t="s">
        <v>171</v>
      </c>
      <c r="B76" s="94"/>
      <c r="C76" s="95">
        <v>150</v>
      </c>
      <c r="D76" s="96"/>
      <c r="E76" s="97">
        <f t="shared" ref="E76:E84" si="1">C76*D76</f>
        <v>0</v>
      </c>
      <c r="N76" s="63"/>
      <c r="O76" s="63"/>
    </row>
    <row r="77" spans="1:15" s="125" customFormat="1" ht="27" x14ac:dyDescent="0.25">
      <c r="A77" s="106" t="s">
        <v>172</v>
      </c>
      <c r="B77" s="94"/>
      <c r="C77" s="95"/>
      <c r="D77" s="96"/>
      <c r="E77" s="97">
        <f t="shared" si="1"/>
        <v>0</v>
      </c>
      <c r="N77" s="63"/>
      <c r="O77" s="63"/>
    </row>
    <row r="78" spans="1:15" s="125" customFormat="1" ht="27" x14ac:dyDescent="0.25">
      <c r="A78" s="106" t="s">
        <v>173</v>
      </c>
      <c r="B78" s="94"/>
      <c r="C78" s="95">
        <v>80</v>
      </c>
      <c r="D78" s="96"/>
      <c r="E78" s="97">
        <f t="shared" si="1"/>
        <v>0</v>
      </c>
      <c r="N78" s="63"/>
      <c r="O78" s="63"/>
    </row>
    <row r="79" spans="1:15" s="125" customFormat="1" ht="27" x14ac:dyDescent="0.25">
      <c r="A79" s="106" t="s">
        <v>174</v>
      </c>
      <c r="B79" s="94"/>
      <c r="C79" s="95">
        <v>15</v>
      </c>
      <c r="D79" s="96"/>
      <c r="E79" s="97">
        <f t="shared" si="1"/>
        <v>0</v>
      </c>
      <c r="N79" s="63"/>
      <c r="O79" s="63"/>
    </row>
    <row r="80" spans="1:15" s="125" customFormat="1" ht="27" x14ac:dyDescent="0.25">
      <c r="A80" s="106" t="s">
        <v>175</v>
      </c>
      <c r="B80" s="94"/>
      <c r="C80" s="95">
        <v>25</v>
      </c>
      <c r="D80" s="96"/>
      <c r="E80" s="97">
        <f t="shared" si="1"/>
        <v>0</v>
      </c>
      <c r="N80" s="63"/>
      <c r="O80" s="63"/>
    </row>
    <row r="81" spans="1:15" s="125" customFormat="1" ht="27" x14ac:dyDescent="0.25">
      <c r="A81" s="106" t="s">
        <v>176</v>
      </c>
      <c r="B81" s="94"/>
      <c r="C81" s="95">
        <v>50</v>
      </c>
      <c r="D81" s="96"/>
      <c r="E81" s="97">
        <f t="shared" si="1"/>
        <v>0</v>
      </c>
      <c r="N81" s="63"/>
      <c r="O81" s="63"/>
    </row>
    <row r="82" spans="1:15" s="125" customFormat="1" ht="42" x14ac:dyDescent="0.25">
      <c r="A82" s="106" t="s">
        <v>177</v>
      </c>
      <c r="B82" s="94"/>
      <c r="C82" s="95">
        <v>20</v>
      </c>
      <c r="D82" s="96"/>
      <c r="E82" s="97">
        <f t="shared" si="1"/>
        <v>0</v>
      </c>
      <c r="N82" s="63"/>
      <c r="O82" s="63"/>
    </row>
    <row r="83" spans="1:15" s="125" customFormat="1" ht="42" x14ac:dyDescent="0.25">
      <c r="A83" s="106" t="s">
        <v>178</v>
      </c>
      <c r="B83" s="94"/>
      <c r="C83" s="95">
        <v>80</v>
      </c>
      <c r="D83" s="96"/>
      <c r="E83" s="97">
        <f t="shared" si="1"/>
        <v>0</v>
      </c>
      <c r="N83" s="63"/>
      <c r="O83" s="63"/>
    </row>
    <row r="84" spans="1:15" s="125" customFormat="1" ht="35.25" customHeight="1" x14ac:dyDescent="0.25">
      <c r="A84" s="124" t="s">
        <v>179</v>
      </c>
      <c r="B84" s="94"/>
      <c r="C84" s="95"/>
      <c r="D84" s="96"/>
      <c r="E84" s="97">
        <f t="shared" si="1"/>
        <v>0</v>
      </c>
      <c r="N84" s="63"/>
      <c r="O84" s="63"/>
    </row>
    <row r="85" spans="1:15" x14ac:dyDescent="0.25">
      <c r="A85" s="46" t="s">
        <v>181</v>
      </c>
      <c r="B85" s="43"/>
      <c r="C85" s="61"/>
      <c r="D85" s="52"/>
      <c r="E85" s="44">
        <f>C85*D85</f>
        <v>0</v>
      </c>
      <c r="F85" s="41"/>
      <c r="G85" s="41"/>
    </row>
    <row r="86" spans="1:15" s="126" customFormat="1" x14ac:dyDescent="0.25">
      <c r="A86" s="127" t="s">
        <v>183</v>
      </c>
      <c r="B86" s="128"/>
      <c r="C86" s="129"/>
      <c r="D86" s="129"/>
      <c r="E86" s="130"/>
      <c r="N86" s="63"/>
      <c r="O86" s="63"/>
    </row>
    <row r="87" spans="1:15" ht="42" x14ac:dyDescent="0.25">
      <c r="A87" s="93" t="s">
        <v>151</v>
      </c>
      <c r="B87" s="94"/>
      <c r="C87" s="95"/>
      <c r="D87" s="96"/>
      <c r="E87" s="97">
        <f t="shared" ref="E87:E125" si="2">C87*D87</f>
        <v>0</v>
      </c>
      <c r="F87" s="41"/>
      <c r="G87" s="41"/>
    </row>
    <row r="88" spans="1:15" s="126" customFormat="1" x14ac:dyDescent="0.25">
      <c r="A88" s="127" t="s">
        <v>184</v>
      </c>
      <c r="B88" s="128"/>
      <c r="C88" s="129"/>
      <c r="D88" s="129"/>
      <c r="E88" s="130"/>
      <c r="N88" s="63"/>
      <c r="O88" s="63"/>
    </row>
    <row r="89" spans="1:15" s="108" customFormat="1" ht="101.25" x14ac:dyDescent="0.25">
      <c r="A89" s="93" t="s">
        <v>153</v>
      </c>
      <c r="B89" s="94"/>
      <c r="C89" s="95">
        <v>355</v>
      </c>
      <c r="D89" s="96"/>
      <c r="E89" s="97">
        <f t="shared" si="2"/>
        <v>0</v>
      </c>
      <c r="N89" s="63"/>
      <c r="O89" s="63"/>
    </row>
    <row r="90" spans="1:15" s="108" customFormat="1" ht="113.25" x14ac:dyDescent="0.25">
      <c r="A90" s="93" t="s">
        <v>154</v>
      </c>
      <c r="B90" s="94"/>
      <c r="C90" s="95">
        <v>666</v>
      </c>
      <c r="D90" s="96"/>
      <c r="E90" s="97">
        <f t="shared" si="2"/>
        <v>0</v>
      </c>
      <c r="N90" s="63"/>
      <c r="O90" s="63"/>
    </row>
    <row r="91" spans="1:15" ht="29.25" x14ac:dyDescent="0.25">
      <c r="A91" s="42" t="s">
        <v>180</v>
      </c>
      <c r="B91" s="43"/>
      <c r="C91" s="61"/>
      <c r="D91" s="52"/>
      <c r="E91" s="44">
        <f>C91*D91</f>
        <v>0</v>
      </c>
      <c r="F91" s="41"/>
      <c r="G91" s="41"/>
    </row>
    <row r="92" spans="1:15" s="126" customFormat="1" x14ac:dyDescent="0.25">
      <c r="A92" s="127" t="s">
        <v>185</v>
      </c>
      <c r="B92" s="128"/>
      <c r="C92" s="129"/>
      <c r="D92" s="129"/>
      <c r="E92" s="130"/>
      <c r="N92" s="63"/>
      <c r="O92" s="63"/>
    </row>
    <row r="93" spans="1:15" s="121" customFormat="1" ht="195" x14ac:dyDescent="0.25">
      <c r="A93" s="122" t="s">
        <v>234</v>
      </c>
      <c r="B93" s="94"/>
      <c r="C93" s="95">
        <v>178</v>
      </c>
      <c r="D93" s="96"/>
      <c r="E93" s="97">
        <f t="shared" si="2"/>
        <v>0</v>
      </c>
      <c r="N93" s="63"/>
      <c r="O93" s="63"/>
    </row>
    <row r="94" spans="1:15" s="121" customFormat="1" ht="93" x14ac:dyDescent="0.25">
      <c r="A94" s="106" t="s">
        <v>167</v>
      </c>
      <c r="B94" s="94"/>
      <c r="C94" s="95">
        <v>100</v>
      </c>
      <c r="D94" s="96"/>
      <c r="E94" s="97">
        <f t="shared" si="2"/>
        <v>0</v>
      </c>
      <c r="N94" s="63"/>
      <c r="O94" s="63"/>
    </row>
    <row r="95" spans="1:15" s="123" customFormat="1" ht="99" x14ac:dyDescent="0.25">
      <c r="A95" s="106" t="s">
        <v>168</v>
      </c>
      <c r="B95" s="94"/>
      <c r="C95" s="95"/>
      <c r="D95" s="96"/>
      <c r="E95" s="97">
        <f t="shared" si="2"/>
        <v>0</v>
      </c>
      <c r="N95" s="63"/>
      <c r="O95" s="63"/>
    </row>
    <row r="96" spans="1:15" s="123" customFormat="1" ht="241.5" x14ac:dyDescent="0.25">
      <c r="A96" s="106" t="s">
        <v>169</v>
      </c>
      <c r="B96" s="94"/>
      <c r="C96" s="95"/>
      <c r="D96" s="96"/>
      <c r="E96" s="97">
        <f t="shared" si="2"/>
        <v>0</v>
      </c>
      <c r="N96" s="63"/>
      <c r="O96" s="63"/>
    </row>
    <row r="97" spans="1:15" s="123" customFormat="1" x14ac:dyDescent="0.25">
      <c r="A97" s="106" t="s">
        <v>186</v>
      </c>
      <c r="B97" s="94"/>
      <c r="C97" s="95"/>
      <c r="D97" s="96"/>
      <c r="E97" s="97">
        <f t="shared" si="2"/>
        <v>0</v>
      </c>
      <c r="N97" s="63"/>
      <c r="O97" s="63"/>
    </row>
    <row r="98" spans="1:15" s="123" customFormat="1" ht="255" x14ac:dyDescent="0.25">
      <c r="A98" s="106" t="s">
        <v>170</v>
      </c>
      <c r="B98" s="94"/>
      <c r="C98" s="95">
        <v>42</v>
      </c>
      <c r="D98" s="96"/>
      <c r="E98" s="97">
        <f t="shared" si="2"/>
        <v>0</v>
      </c>
      <c r="N98" s="63"/>
      <c r="O98" s="63"/>
    </row>
    <row r="99" spans="1:15" ht="29.25" x14ac:dyDescent="0.25">
      <c r="A99" s="46" t="s">
        <v>187</v>
      </c>
      <c r="B99" s="43"/>
      <c r="C99" s="61"/>
      <c r="D99" s="52"/>
      <c r="E99" s="44">
        <f>C99*D99</f>
        <v>0</v>
      </c>
      <c r="F99" s="41"/>
      <c r="G99" s="41"/>
    </row>
    <row r="100" spans="1:15" x14ac:dyDescent="0.25">
      <c r="A100" s="127" t="s">
        <v>189</v>
      </c>
      <c r="B100" s="128"/>
      <c r="C100" s="129"/>
      <c r="D100" s="129"/>
      <c r="E100" s="130"/>
      <c r="F100" s="41"/>
      <c r="G100" s="41"/>
    </row>
    <row r="101" spans="1:15" s="110" customFormat="1" ht="47.25" customHeight="1" x14ac:dyDescent="0.25">
      <c r="A101" s="106" t="s">
        <v>188</v>
      </c>
      <c r="B101" s="94"/>
      <c r="C101" s="95"/>
      <c r="D101" s="96"/>
      <c r="E101" s="97">
        <f t="shared" si="2"/>
        <v>0</v>
      </c>
      <c r="N101" s="63"/>
      <c r="O101" s="63"/>
    </row>
    <row r="102" spans="1:15" s="110" customFormat="1" ht="39.75" customHeight="1" x14ac:dyDescent="0.25">
      <c r="A102" s="106" t="s">
        <v>155</v>
      </c>
      <c r="B102" s="94"/>
      <c r="C102" s="95">
        <v>57</v>
      </c>
      <c r="D102" s="96"/>
      <c r="E102" s="97">
        <f t="shared" si="2"/>
        <v>0</v>
      </c>
      <c r="N102" s="63"/>
      <c r="O102" s="63"/>
    </row>
    <row r="103" spans="1:15" s="111" customFormat="1" ht="42" x14ac:dyDescent="0.25">
      <c r="A103" s="106" t="s">
        <v>158</v>
      </c>
      <c r="B103" s="94"/>
      <c r="C103" s="95">
        <v>50</v>
      </c>
      <c r="D103" s="96"/>
      <c r="E103" s="97">
        <f t="shared" si="2"/>
        <v>0</v>
      </c>
      <c r="N103" s="63"/>
      <c r="O103" s="63"/>
    </row>
    <row r="104" spans="1:15" s="111" customFormat="1" x14ac:dyDescent="0.25">
      <c r="A104" s="106" t="s">
        <v>157</v>
      </c>
      <c r="B104" s="94"/>
      <c r="C104" s="95"/>
      <c r="D104" s="96"/>
      <c r="E104" s="97">
        <f t="shared" si="2"/>
        <v>0</v>
      </c>
      <c r="N104" s="63"/>
      <c r="O104" s="63"/>
    </row>
    <row r="105" spans="1:15" s="117" customFormat="1" ht="27" x14ac:dyDescent="0.25">
      <c r="A105" s="106" t="s">
        <v>235</v>
      </c>
      <c r="B105" s="94"/>
      <c r="C105" s="95">
        <v>68</v>
      </c>
      <c r="D105" s="96"/>
      <c r="E105" s="97">
        <f t="shared" si="2"/>
        <v>0</v>
      </c>
      <c r="N105" s="63"/>
      <c r="O105" s="63"/>
    </row>
    <row r="106" spans="1:15" s="117" customFormat="1" ht="27" x14ac:dyDescent="0.25">
      <c r="A106" s="118" t="s">
        <v>159</v>
      </c>
      <c r="B106" s="94"/>
      <c r="C106" s="95">
        <v>19</v>
      </c>
      <c r="D106" s="96"/>
      <c r="E106" s="97">
        <f t="shared" si="2"/>
        <v>0</v>
      </c>
      <c r="N106" s="63"/>
      <c r="O106" s="63"/>
    </row>
    <row r="107" spans="1:15" s="117" customFormat="1" ht="99" x14ac:dyDescent="0.25">
      <c r="A107" s="118" t="s">
        <v>160</v>
      </c>
      <c r="B107" s="94"/>
      <c r="C107" s="95">
        <v>42</v>
      </c>
      <c r="D107" s="96"/>
      <c r="E107" s="97">
        <f t="shared" si="2"/>
        <v>0</v>
      </c>
      <c r="N107" s="63"/>
      <c r="O107" s="63"/>
    </row>
    <row r="108" spans="1:15" s="117" customFormat="1" ht="87" x14ac:dyDescent="0.25">
      <c r="A108" s="106" t="s">
        <v>161</v>
      </c>
      <c r="B108" s="94"/>
      <c r="C108" s="95">
        <v>50</v>
      </c>
      <c r="D108" s="96"/>
      <c r="E108" s="97">
        <f t="shared" si="2"/>
        <v>0</v>
      </c>
      <c r="N108" s="63"/>
      <c r="O108" s="63"/>
    </row>
    <row r="109" spans="1:15" s="117" customFormat="1" ht="27" x14ac:dyDescent="0.25">
      <c r="A109" s="106" t="s">
        <v>162</v>
      </c>
      <c r="B109" s="94"/>
      <c r="C109" s="95">
        <v>10</v>
      </c>
      <c r="D109" s="96"/>
      <c r="E109" s="97">
        <f t="shared" si="2"/>
        <v>0</v>
      </c>
      <c r="N109" s="63"/>
      <c r="O109" s="63"/>
    </row>
    <row r="110" spans="1:15" s="120" customFormat="1" ht="27" x14ac:dyDescent="0.25">
      <c r="A110" s="106" t="s">
        <v>163</v>
      </c>
      <c r="B110" s="94"/>
      <c r="C110" s="95">
        <v>40</v>
      </c>
      <c r="D110" s="96"/>
      <c r="E110" s="97">
        <f t="shared" si="2"/>
        <v>0</v>
      </c>
      <c r="N110" s="63"/>
      <c r="O110" s="63"/>
    </row>
    <row r="111" spans="1:15" s="120" customFormat="1" ht="183" x14ac:dyDescent="0.25">
      <c r="A111" s="118" t="s">
        <v>164</v>
      </c>
      <c r="B111" s="94"/>
      <c r="C111" s="95"/>
      <c r="D111" s="96"/>
      <c r="E111" s="97">
        <f t="shared" si="2"/>
        <v>0</v>
      </c>
      <c r="N111" s="63"/>
      <c r="O111" s="63"/>
    </row>
    <row r="112" spans="1:15" s="120" customFormat="1" ht="39" x14ac:dyDescent="0.25">
      <c r="A112" s="118" t="s">
        <v>165</v>
      </c>
      <c r="B112" s="94"/>
      <c r="C112" s="95"/>
      <c r="D112" s="96"/>
      <c r="E112" s="97">
        <f t="shared" si="2"/>
        <v>0</v>
      </c>
      <c r="N112" s="63"/>
      <c r="O112" s="63"/>
    </row>
    <row r="113" spans="1:15" ht="27" x14ac:dyDescent="0.25">
      <c r="A113" s="106" t="s">
        <v>166</v>
      </c>
      <c r="B113" s="94"/>
      <c r="C113" s="95">
        <v>10</v>
      </c>
      <c r="D113" s="96"/>
      <c r="E113" s="97">
        <f t="shared" si="2"/>
        <v>0</v>
      </c>
    </row>
    <row r="114" spans="1:15" ht="44.25" x14ac:dyDescent="0.25">
      <c r="A114" s="42" t="s">
        <v>40</v>
      </c>
      <c r="B114" s="43"/>
      <c r="C114" s="61"/>
      <c r="D114" s="52"/>
      <c r="E114" s="44">
        <f t="shared" si="2"/>
        <v>0</v>
      </c>
    </row>
    <row r="115" spans="1:15" s="167" customFormat="1" ht="58.5" x14ac:dyDescent="0.25">
      <c r="A115" s="42" t="s">
        <v>261</v>
      </c>
      <c r="B115" s="43"/>
      <c r="C115" s="61"/>
      <c r="D115" s="52"/>
      <c r="E115" s="270">
        <v>0</v>
      </c>
      <c r="F115" s="63"/>
      <c r="G115" s="63"/>
      <c r="N115" s="63"/>
      <c r="O115" s="63"/>
    </row>
    <row r="116" spans="1:15" s="167" customFormat="1" x14ac:dyDescent="0.25">
      <c r="A116" s="131" t="s">
        <v>259</v>
      </c>
      <c r="B116" s="43"/>
      <c r="C116" s="61"/>
      <c r="D116" s="52"/>
      <c r="E116" s="44">
        <f t="shared" si="2"/>
        <v>0</v>
      </c>
      <c r="F116" s="63"/>
      <c r="G116" s="63"/>
      <c r="N116" s="63"/>
      <c r="O116" s="63"/>
    </row>
    <row r="117" spans="1:15" s="136" customFormat="1" ht="38.25" customHeight="1" x14ac:dyDescent="0.25">
      <c r="A117" s="131" t="s">
        <v>260</v>
      </c>
      <c r="B117" s="132"/>
      <c r="C117" s="133"/>
      <c r="D117" s="134"/>
      <c r="E117" s="135">
        <f t="shared" ref="E117" si="3">C117*D117</f>
        <v>0</v>
      </c>
      <c r="N117" s="137"/>
      <c r="O117" s="137"/>
    </row>
    <row r="118" spans="1:15" s="136" customFormat="1" x14ac:dyDescent="0.25">
      <c r="A118" s="127" t="s">
        <v>191</v>
      </c>
      <c r="B118" s="128"/>
      <c r="C118" s="129"/>
      <c r="D118" s="129"/>
      <c r="E118" s="130"/>
      <c r="N118" s="137"/>
      <c r="O118" s="137"/>
    </row>
    <row r="119" spans="1:15" x14ac:dyDescent="0.25">
      <c r="A119" s="46" t="s">
        <v>13</v>
      </c>
      <c r="B119" s="43"/>
      <c r="C119" s="61"/>
      <c r="D119" s="52"/>
      <c r="E119" s="44">
        <f t="shared" si="2"/>
        <v>0</v>
      </c>
    </row>
    <row r="120" spans="1:15" x14ac:dyDescent="0.25">
      <c r="A120" s="46" t="s">
        <v>14</v>
      </c>
      <c r="B120" s="43"/>
      <c r="C120" s="61"/>
      <c r="D120" s="52"/>
      <c r="E120" s="44">
        <f t="shared" si="2"/>
        <v>0</v>
      </c>
    </row>
    <row r="121" spans="1:15" s="108" customFormat="1" ht="29.25" x14ac:dyDescent="0.25">
      <c r="A121" s="42" t="s">
        <v>15</v>
      </c>
      <c r="B121" s="43"/>
      <c r="C121" s="61"/>
      <c r="D121" s="52"/>
      <c r="E121" s="44">
        <f t="shared" si="2"/>
        <v>0</v>
      </c>
      <c r="F121" s="63"/>
      <c r="G121" s="63"/>
      <c r="N121" s="63"/>
      <c r="O121" s="63"/>
    </row>
    <row r="122" spans="1:15" ht="51" x14ac:dyDescent="0.25">
      <c r="A122" s="106" t="s">
        <v>152</v>
      </c>
      <c r="B122" s="94"/>
      <c r="C122" s="95">
        <v>10</v>
      </c>
      <c r="D122" s="96"/>
      <c r="E122" s="97">
        <f t="shared" si="2"/>
        <v>0</v>
      </c>
    </row>
    <row r="123" spans="1:15" ht="43.5" x14ac:dyDescent="0.25">
      <c r="A123" s="93" t="s">
        <v>148</v>
      </c>
      <c r="B123" s="94"/>
      <c r="C123" s="95">
        <v>100</v>
      </c>
      <c r="D123" s="96"/>
      <c r="E123" s="97">
        <f>C123*D123</f>
        <v>0</v>
      </c>
    </row>
    <row r="124" spans="1:15" s="103" customFormat="1" ht="30" x14ac:dyDescent="0.25">
      <c r="A124" s="46" t="s">
        <v>190</v>
      </c>
      <c r="B124" s="43"/>
      <c r="C124" s="61"/>
      <c r="D124" s="52"/>
      <c r="E124" s="44">
        <f>C124*D124</f>
        <v>0</v>
      </c>
      <c r="F124" s="63"/>
      <c r="G124" s="63"/>
      <c r="N124" s="63"/>
      <c r="O124" s="63"/>
    </row>
    <row r="125" spans="1:15" x14ac:dyDescent="0.25">
      <c r="A125" s="46" t="s">
        <v>7</v>
      </c>
      <c r="B125" s="43"/>
      <c r="C125" s="61"/>
      <c r="D125" s="52"/>
      <c r="E125" s="44">
        <f t="shared" si="2"/>
        <v>0</v>
      </c>
    </row>
    <row r="126" spans="1:15" ht="30" x14ac:dyDescent="0.25">
      <c r="A126" s="46" t="s">
        <v>104</v>
      </c>
      <c r="B126" s="43"/>
      <c r="C126" s="61"/>
      <c r="D126" s="52"/>
      <c r="E126" s="44"/>
    </row>
    <row r="127" spans="1:15" ht="20.25" customHeight="1" x14ac:dyDescent="0.25">
      <c r="A127" s="5" t="s">
        <v>1</v>
      </c>
      <c r="B127" s="5"/>
      <c r="C127" s="11"/>
      <c r="D127" s="12"/>
      <c r="E127" s="6">
        <f>SUM(E76:E85,E87,E89:E91,E93:E99,E101:E114,E119:E126,E116:E117)</f>
        <v>0</v>
      </c>
    </row>
    <row r="128" spans="1:15" ht="108" x14ac:dyDescent="0.25">
      <c r="A128" s="2" t="s">
        <v>16</v>
      </c>
      <c r="B128" s="14" t="s">
        <v>50</v>
      </c>
      <c r="C128" s="9" t="s">
        <v>31</v>
      </c>
      <c r="D128" s="9" t="s">
        <v>11</v>
      </c>
      <c r="E128" s="16" t="s">
        <v>37</v>
      </c>
    </row>
    <row r="129" spans="1:15" s="41" customFormat="1" x14ac:dyDescent="0.25">
      <c r="A129" s="7"/>
      <c r="B129" s="8"/>
      <c r="C129" s="9" t="s">
        <v>4</v>
      </c>
      <c r="D129" s="9" t="s">
        <v>5</v>
      </c>
      <c r="E129" s="16" t="s">
        <v>6</v>
      </c>
      <c r="F129" s="63"/>
      <c r="G129" s="63"/>
      <c r="N129" s="63"/>
      <c r="O129" s="63"/>
    </row>
    <row r="130" spans="1:15" ht="129" x14ac:dyDescent="0.25">
      <c r="A130" s="93" t="s">
        <v>147</v>
      </c>
      <c r="B130" s="94"/>
      <c r="C130" s="95"/>
      <c r="D130" s="96"/>
      <c r="E130" s="97">
        <f t="shared" ref="E130" si="4">C130*D130</f>
        <v>0</v>
      </c>
    </row>
    <row r="131" spans="1:15" x14ac:dyDescent="0.25">
      <c r="A131" s="42" t="s">
        <v>17</v>
      </c>
      <c r="B131" s="43"/>
      <c r="C131" s="61"/>
      <c r="D131" s="52"/>
      <c r="E131" s="44">
        <f>C131*D131</f>
        <v>0</v>
      </c>
    </row>
    <row r="132" spans="1:15" x14ac:dyDescent="0.25">
      <c r="A132" s="42" t="s">
        <v>18</v>
      </c>
      <c r="B132" s="43"/>
      <c r="C132" s="61"/>
      <c r="D132" s="52"/>
      <c r="E132" s="44">
        <f t="shared" ref="E132:E145" si="5">C132*D132</f>
        <v>0</v>
      </c>
    </row>
    <row r="133" spans="1:15" ht="29.25" x14ac:dyDescent="0.25">
      <c r="A133" s="46" t="s">
        <v>19</v>
      </c>
      <c r="B133" s="43"/>
      <c r="C133" s="61"/>
      <c r="D133" s="52"/>
      <c r="E133" s="44">
        <f t="shared" si="5"/>
        <v>0</v>
      </c>
    </row>
    <row r="134" spans="1:15" ht="29.25" x14ac:dyDescent="0.25">
      <c r="A134" s="46" t="s">
        <v>20</v>
      </c>
      <c r="B134" s="43"/>
      <c r="C134" s="61"/>
      <c r="D134" s="52"/>
      <c r="E134" s="44">
        <f t="shared" si="5"/>
        <v>0</v>
      </c>
    </row>
    <row r="135" spans="1:15" ht="29.25" x14ac:dyDescent="0.25">
      <c r="A135" s="46" t="s">
        <v>21</v>
      </c>
      <c r="B135" s="43"/>
      <c r="C135" s="61"/>
      <c r="D135" s="52"/>
      <c r="E135" s="44">
        <f t="shared" si="5"/>
        <v>0</v>
      </c>
    </row>
    <row r="136" spans="1:15" x14ac:dyDescent="0.25">
      <c r="A136" s="46" t="s">
        <v>22</v>
      </c>
      <c r="B136" s="43"/>
      <c r="C136" s="61"/>
      <c r="D136" s="52"/>
      <c r="E136" s="44">
        <f t="shared" si="5"/>
        <v>0</v>
      </c>
    </row>
    <row r="137" spans="1:15" ht="29.25" x14ac:dyDescent="0.25">
      <c r="A137" s="46" t="s">
        <v>23</v>
      </c>
      <c r="B137" s="43"/>
      <c r="C137" s="61"/>
      <c r="D137" s="52"/>
      <c r="E137" s="44">
        <f t="shared" si="5"/>
        <v>0</v>
      </c>
    </row>
    <row r="138" spans="1:15" x14ac:dyDescent="0.25">
      <c r="A138" s="46" t="s">
        <v>24</v>
      </c>
      <c r="B138" s="43"/>
      <c r="C138" s="61"/>
      <c r="D138" s="52"/>
      <c r="E138" s="44">
        <f t="shared" si="5"/>
        <v>0</v>
      </c>
    </row>
    <row r="139" spans="1:15" ht="29.25" x14ac:dyDescent="0.25">
      <c r="A139" s="47" t="s">
        <v>25</v>
      </c>
      <c r="B139" s="43"/>
      <c r="C139" s="61"/>
      <c r="D139" s="52"/>
      <c r="E139" s="44">
        <f t="shared" si="5"/>
        <v>0</v>
      </c>
    </row>
    <row r="140" spans="1:15" ht="29.25" x14ac:dyDescent="0.25">
      <c r="A140" s="46" t="s">
        <v>26</v>
      </c>
      <c r="B140" s="43"/>
      <c r="C140" s="61"/>
      <c r="D140" s="52"/>
      <c r="E140" s="44">
        <f t="shared" si="5"/>
        <v>0</v>
      </c>
    </row>
    <row r="141" spans="1:15" ht="29.25" x14ac:dyDescent="0.25">
      <c r="A141" s="46" t="s">
        <v>27</v>
      </c>
      <c r="B141" s="43"/>
      <c r="C141" s="61"/>
      <c r="D141" s="52"/>
      <c r="E141" s="44">
        <f t="shared" si="5"/>
        <v>0</v>
      </c>
    </row>
    <row r="142" spans="1:15" x14ac:dyDescent="0.25">
      <c r="A142" s="46" t="s">
        <v>28</v>
      </c>
      <c r="B142" s="43"/>
      <c r="C142" s="61"/>
      <c r="D142" s="52"/>
      <c r="E142" s="44">
        <f t="shared" si="5"/>
        <v>0</v>
      </c>
    </row>
    <row r="143" spans="1:15" ht="30" x14ac:dyDescent="0.25">
      <c r="A143" s="46" t="s">
        <v>29</v>
      </c>
      <c r="B143" s="43"/>
      <c r="C143" s="61"/>
      <c r="D143" s="52"/>
      <c r="E143" s="44">
        <f t="shared" si="5"/>
        <v>0</v>
      </c>
    </row>
    <row r="144" spans="1:15" x14ac:dyDescent="0.25">
      <c r="A144" s="46" t="s">
        <v>30</v>
      </c>
      <c r="B144" s="43"/>
      <c r="C144" s="61"/>
      <c r="D144" s="52"/>
      <c r="E144" s="44">
        <f t="shared" si="5"/>
        <v>0</v>
      </c>
    </row>
    <row r="145" spans="1:15" x14ac:dyDescent="0.25">
      <c r="A145" s="46" t="s">
        <v>8</v>
      </c>
      <c r="B145" s="43"/>
      <c r="C145" s="61"/>
      <c r="D145" s="52"/>
      <c r="E145" s="44">
        <f t="shared" si="5"/>
        <v>0</v>
      </c>
    </row>
    <row r="146" spans="1:15" ht="20.25" x14ac:dyDescent="0.25">
      <c r="A146" s="5" t="s">
        <v>2</v>
      </c>
      <c r="B146" s="5"/>
      <c r="C146" s="11"/>
      <c r="D146" s="12"/>
      <c r="E146" s="6">
        <f>SUM(E130:E145)</f>
        <v>0</v>
      </c>
      <c r="F146" s="48"/>
      <c r="G146" s="48"/>
      <c r="H146" s="51"/>
      <c r="I146" s="51"/>
      <c r="J146" s="51"/>
      <c r="K146" s="51"/>
      <c r="L146" s="51"/>
      <c r="M146" s="51"/>
    </row>
    <row r="147" spans="1:15" x14ac:dyDescent="0.25">
      <c r="A147" s="62"/>
      <c r="B147" s="55"/>
      <c r="C147" s="54"/>
      <c r="D147" s="54"/>
      <c r="E147" s="54"/>
    </row>
    <row r="148" spans="1:15" x14ac:dyDescent="0.25">
      <c r="A148" s="63"/>
      <c r="B148" s="1"/>
      <c r="C148" s="57"/>
      <c r="D148" s="54"/>
      <c r="E148" s="58"/>
    </row>
    <row r="149" spans="1:15" ht="30" x14ac:dyDescent="0.25">
      <c r="A149" s="18" t="s">
        <v>9</v>
      </c>
      <c r="B149" s="11">
        <f>E146+E127+E71</f>
        <v>0</v>
      </c>
      <c r="C149" s="57"/>
      <c r="D149" s="54"/>
      <c r="E149" s="58"/>
    </row>
    <row r="150" spans="1:15" x14ac:dyDescent="0.25">
      <c r="A150" s="66"/>
      <c r="B150" s="56"/>
      <c r="C150" s="57"/>
      <c r="D150" s="54"/>
      <c r="E150" s="58"/>
    </row>
    <row r="151" spans="1:15" ht="30" x14ac:dyDescent="0.25">
      <c r="A151" s="20" t="s">
        <v>3</v>
      </c>
      <c r="B151" s="11">
        <f>E71*0.1</f>
        <v>0</v>
      </c>
      <c r="C151" s="57"/>
      <c r="D151" s="54"/>
      <c r="E151" s="58"/>
    </row>
    <row r="152" spans="1:15" x14ac:dyDescent="0.25">
      <c r="A152" s="66"/>
      <c r="B152" s="56"/>
      <c r="C152" s="57"/>
      <c r="D152" s="54"/>
      <c r="E152" s="58"/>
      <c r="F152" s="48"/>
      <c r="G152" s="48"/>
      <c r="H152" s="48"/>
      <c r="I152" s="48"/>
      <c r="J152" s="48"/>
      <c r="K152" s="48"/>
      <c r="L152" s="48"/>
      <c r="M152" s="48"/>
    </row>
    <row r="153" spans="1:15" ht="30" x14ac:dyDescent="0.25">
      <c r="A153" s="18" t="s">
        <v>41</v>
      </c>
      <c r="B153" s="11">
        <f>B149+B151</f>
        <v>0</v>
      </c>
      <c r="C153" s="57"/>
      <c r="D153" s="54"/>
      <c r="E153" s="58"/>
      <c r="F153" s="41"/>
      <c r="G153" s="41"/>
    </row>
    <row r="154" spans="1:15" x14ac:dyDescent="0.25">
      <c r="A154" s="67"/>
      <c r="B154" s="49"/>
      <c r="C154" s="50"/>
      <c r="D154" s="53"/>
      <c r="E154" s="50"/>
      <c r="F154" s="48"/>
      <c r="G154" s="48"/>
      <c r="H154" s="48"/>
      <c r="I154" s="48"/>
      <c r="J154" s="48"/>
      <c r="K154" s="48"/>
      <c r="L154" s="48"/>
      <c r="M154" s="48"/>
    </row>
    <row r="155" spans="1:15" s="126" customFormat="1" x14ac:dyDescent="0.25">
      <c r="A155" s="26" t="s">
        <v>80</v>
      </c>
      <c r="B155" s="27">
        <f>B153-SUM(D176:D187)</f>
        <v>0</v>
      </c>
      <c r="C155" s="57"/>
      <c r="D155" s="54"/>
      <c r="E155" s="58"/>
      <c r="F155" s="48"/>
      <c r="G155" s="48"/>
      <c r="H155" s="48"/>
      <c r="I155" s="48"/>
      <c r="J155" s="48"/>
      <c r="K155" s="48"/>
      <c r="L155" s="48"/>
      <c r="M155" s="48"/>
      <c r="N155" s="63"/>
      <c r="O155" s="63"/>
    </row>
    <row r="156" spans="1:15" x14ac:dyDescent="0.25">
      <c r="A156" s="67"/>
      <c r="B156" s="49"/>
      <c r="C156" s="50"/>
      <c r="D156" s="53"/>
      <c r="E156" s="50"/>
      <c r="F156" s="48"/>
      <c r="G156" s="48"/>
      <c r="H156" s="48"/>
      <c r="I156" s="48"/>
      <c r="J156" s="48"/>
      <c r="K156" s="48"/>
      <c r="L156" s="48"/>
      <c r="M156" s="48"/>
    </row>
    <row r="157" spans="1:15" ht="30" x14ac:dyDescent="0.25">
      <c r="A157" s="20" t="s">
        <v>33</v>
      </c>
      <c r="B157" s="11">
        <f>C71</f>
        <v>0</v>
      </c>
      <c r="C157" s="57"/>
      <c r="D157" s="54"/>
      <c r="E157" s="58"/>
      <c r="F157" s="41"/>
      <c r="G157" s="41"/>
    </row>
    <row r="158" spans="1:15" x14ac:dyDescent="0.25">
      <c r="A158" s="66"/>
      <c r="F158" s="41"/>
      <c r="G158" s="41"/>
    </row>
    <row r="159" spans="1:15" ht="30" x14ac:dyDescent="0.25">
      <c r="A159" s="20" t="s">
        <v>34</v>
      </c>
      <c r="B159" s="5">
        <f>B157/12</f>
        <v>0</v>
      </c>
      <c r="C159" s="59"/>
      <c r="D159" s="60"/>
      <c r="E159" s="59"/>
    </row>
    <row r="161" spans="1:7" x14ac:dyDescent="0.25">
      <c r="F161" s="41"/>
      <c r="G161" s="41"/>
    </row>
    <row r="162" spans="1:7" ht="30" x14ac:dyDescent="0.25">
      <c r="A162" s="18" t="s">
        <v>38</v>
      </c>
      <c r="B162" s="19" t="e">
        <f>(E71/B153)</f>
        <v>#DIV/0!</v>
      </c>
    </row>
    <row r="164" spans="1:7" x14ac:dyDescent="0.25">
      <c r="F164" s="41"/>
      <c r="G164" s="41"/>
    </row>
    <row r="165" spans="1:7" ht="45" x14ac:dyDescent="0.25">
      <c r="A165" s="20" t="s">
        <v>39</v>
      </c>
      <c r="B165" s="11" t="e">
        <f>B153/B6</f>
        <v>#DIV/0!</v>
      </c>
    </row>
    <row r="169" spans="1:7" x14ac:dyDescent="0.25">
      <c r="F169" s="41"/>
      <c r="G169" s="41"/>
    </row>
    <row r="170" spans="1:7" x14ac:dyDescent="0.25">
      <c r="F170" s="41"/>
      <c r="G170" s="41"/>
    </row>
    <row r="171" spans="1:7" ht="59.25" thickBot="1" x14ac:dyDescent="0.3">
      <c r="A171" s="81" t="s">
        <v>114</v>
      </c>
      <c r="B171" s="82"/>
      <c r="C171" s="82"/>
      <c r="D171" s="82"/>
      <c r="E171" s="83"/>
      <c r="F171" s="41"/>
      <c r="G171" s="41"/>
    </row>
    <row r="172" spans="1:7" ht="25.5" x14ac:dyDescent="0.25">
      <c r="A172" s="88" t="s">
        <v>115</v>
      </c>
      <c r="B172" s="91" t="s">
        <v>116</v>
      </c>
      <c r="C172" s="233" t="s">
        <v>117</v>
      </c>
      <c r="D172" s="236" t="s">
        <v>118</v>
      </c>
      <c r="E172" s="237"/>
      <c r="F172" s="41"/>
      <c r="G172" s="41"/>
    </row>
    <row r="173" spans="1:7" x14ac:dyDescent="0.25">
      <c r="A173" s="89"/>
      <c r="B173" s="92"/>
      <c r="C173" s="234"/>
      <c r="D173" s="238"/>
      <c r="E173" s="239"/>
      <c r="F173" s="41"/>
      <c r="G173" s="41"/>
    </row>
    <row r="174" spans="1:7" x14ac:dyDescent="0.25">
      <c r="A174" s="89"/>
      <c r="B174" s="92"/>
      <c r="C174" s="234"/>
      <c r="D174" s="84" t="s">
        <v>119</v>
      </c>
      <c r="E174" s="86" t="s">
        <v>120</v>
      </c>
      <c r="F174" s="41"/>
      <c r="G174" s="41"/>
    </row>
    <row r="175" spans="1:7" ht="15.75" thickBot="1" x14ac:dyDescent="0.3">
      <c r="A175" s="90"/>
      <c r="B175" s="92"/>
      <c r="C175" s="235"/>
      <c r="D175" s="85"/>
      <c r="E175" s="87"/>
      <c r="F175" s="41"/>
      <c r="G175" s="41"/>
    </row>
    <row r="176" spans="1:7" x14ac:dyDescent="0.25">
      <c r="A176" s="207"/>
      <c r="B176" s="210"/>
      <c r="C176" s="78" t="s">
        <v>45</v>
      </c>
      <c r="D176" s="69"/>
      <c r="E176" s="69"/>
      <c r="F176" s="41"/>
      <c r="G176" s="41"/>
    </row>
    <row r="177" spans="1:7" x14ac:dyDescent="0.25">
      <c r="A177" s="208"/>
      <c r="B177" s="211"/>
      <c r="C177" s="79" t="s">
        <v>46</v>
      </c>
      <c r="D177" s="68"/>
      <c r="E177" s="68"/>
      <c r="F177" s="41"/>
      <c r="G177" s="41"/>
    </row>
    <row r="178" spans="1:7" ht="25.5" x14ac:dyDescent="0.25">
      <c r="A178" s="208"/>
      <c r="B178" s="211"/>
      <c r="C178" s="79" t="s">
        <v>121</v>
      </c>
      <c r="D178" s="68"/>
      <c r="E178" s="68"/>
      <c r="F178" s="41"/>
      <c r="G178" s="41"/>
    </row>
    <row r="179" spans="1:7" ht="15.75" thickBot="1" x14ac:dyDescent="0.3">
      <c r="A179" s="209"/>
      <c r="B179" s="212"/>
      <c r="C179" s="80" t="s">
        <v>47</v>
      </c>
      <c r="D179" s="70"/>
      <c r="E179" s="70"/>
      <c r="F179" s="41"/>
      <c r="G179" s="41"/>
    </row>
    <row r="180" spans="1:7" x14ac:dyDescent="0.25">
      <c r="A180" s="207"/>
      <c r="B180" s="210"/>
      <c r="C180" s="78" t="s">
        <v>45</v>
      </c>
      <c r="D180" s="69"/>
      <c r="E180" s="69"/>
      <c r="F180" s="41"/>
      <c r="G180" s="41"/>
    </row>
    <row r="181" spans="1:7" x14ac:dyDescent="0.25">
      <c r="A181" s="208"/>
      <c r="B181" s="211"/>
      <c r="C181" s="79" t="s">
        <v>46</v>
      </c>
      <c r="D181" s="68"/>
      <c r="E181" s="68"/>
      <c r="F181" s="41"/>
      <c r="G181" s="41"/>
    </row>
    <row r="182" spans="1:7" ht="25.5" x14ac:dyDescent="0.25">
      <c r="A182" s="208"/>
      <c r="B182" s="211"/>
      <c r="C182" s="79" t="s">
        <v>121</v>
      </c>
      <c r="D182" s="68"/>
      <c r="E182" s="68"/>
      <c r="F182" s="41"/>
      <c r="G182" s="41"/>
    </row>
    <row r="183" spans="1:7" ht="15.75" thickBot="1" x14ac:dyDescent="0.3">
      <c r="A183" s="209"/>
      <c r="B183" s="212"/>
      <c r="C183" s="80" t="s">
        <v>47</v>
      </c>
      <c r="D183" s="70"/>
      <c r="E183" s="70"/>
      <c r="F183" s="41"/>
      <c r="G183" s="41"/>
    </row>
    <row r="184" spans="1:7" x14ac:dyDescent="0.25">
      <c r="A184" s="207"/>
      <c r="B184" s="210"/>
      <c r="C184" s="78" t="s">
        <v>45</v>
      </c>
      <c r="D184" s="69"/>
      <c r="E184" s="69"/>
      <c r="F184" s="41"/>
      <c r="G184" s="41"/>
    </row>
    <row r="185" spans="1:7" x14ac:dyDescent="0.25">
      <c r="A185" s="208"/>
      <c r="B185" s="211"/>
      <c r="C185" s="79" t="s">
        <v>46</v>
      </c>
      <c r="D185" s="68"/>
      <c r="E185" s="68"/>
      <c r="F185" s="41"/>
      <c r="G185" s="41"/>
    </row>
    <row r="186" spans="1:7" ht="25.5" x14ac:dyDescent="0.25">
      <c r="A186" s="208"/>
      <c r="B186" s="211"/>
      <c r="C186" s="79" t="s">
        <v>121</v>
      </c>
      <c r="D186" s="68"/>
      <c r="E186" s="68"/>
      <c r="F186" s="41"/>
      <c r="G186" s="41"/>
    </row>
    <row r="187" spans="1:7" ht="15.75" thickBot="1" x14ac:dyDescent="0.3">
      <c r="A187" s="209"/>
      <c r="B187" s="212"/>
      <c r="C187" s="80" t="s">
        <v>47</v>
      </c>
      <c r="D187" s="70"/>
      <c r="E187" s="70"/>
    </row>
    <row r="188" spans="1:7" ht="30" x14ac:dyDescent="0.25">
      <c r="A188" s="74"/>
      <c r="B188" s="63"/>
      <c r="C188" s="71" t="s">
        <v>122</v>
      </c>
      <c r="D188" s="72">
        <f>SUM(D176:D187)</f>
        <v>0</v>
      </c>
      <c r="E188" s="75"/>
    </row>
    <row r="189" spans="1:7" ht="30" x14ac:dyDescent="0.25">
      <c r="A189" s="76"/>
      <c r="B189" s="73"/>
      <c r="C189" s="71" t="s">
        <v>123</v>
      </c>
      <c r="D189" s="77"/>
      <c r="E189" s="72">
        <f>SUM(E176:E187)</f>
        <v>0</v>
      </c>
    </row>
    <row r="194" spans="1:13" ht="15.75" thickBot="1" x14ac:dyDescent="0.3"/>
    <row r="195" spans="1:13" ht="19.5" thickBot="1" x14ac:dyDescent="0.3">
      <c r="A195" s="240" t="s">
        <v>99</v>
      </c>
      <c r="B195" s="241"/>
      <c r="C195" s="241"/>
      <c r="D195" s="241"/>
      <c r="E195" s="242"/>
    </row>
    <row r="196" spans="1:13" ht="24" thickBot="1" x14ac:dyDescent="0.3">
      <c r="A196" s="38"/>
      <c r="B196" s="28" t="s">
        <v>82</v>
      </c>
      <c r="C196" s="28" t="s">
        <v>83</v>
      </c>
      <c r="D196" s="243" t="s">
        <v>84</v>
      </c>
      <c r="E196" s="244"/>
    </row>
    <row r="197" spans="1:13" ht="63.75" customHeight="1" thickTop="1" thickBot="1" x14ac:dyDescent="0.3">
      <c r="A197" s="245" t="s">
        <v>85</v>
      </c>
      <c r="B197" s="35" t="s">
        <v>86</v>
      </c>
      <c r="C197" s="138" t="s">
        <v>87</v>
      </c>
      <c r="D197" s="229" t="s">
        <v>203</v>
      </c>
      <c r="E197" s="230"/>
    </row>
    <row r="198" spans="1:13" ht="54.75" customHeight="1" thickBot="1" x14ac:dyDescent="0.3">
      <c r="A198" s="246"/>
      <c r="B198" s="29" t="s">
        <v>193</v>
      </c>
      <c r="C198" s="30" t="s">
        <v>87</v>
      </c>
      <c r="D198" s="231" t="s">
        <v>88</v>
      </c>
      <c r="E198" s="232"/>
    </row>
    <row r="199" spans="1:13" ht="39.75" customHeight="1" thickBot="1" x14ac:dyDescent="0.3">
      <c r="A199" s="247" t="s">
        <v>89</v>
      </c>
      <c r="B199" s="31" t="s">
        <v>90</v>
      </c>
      <c r="C199" s="32" t="s">
        <v>91</v>
      </c>
      <c r="D199" s="229" t="s">
        <v>92</v>
      </c>
      <c r="E199" s="230"/>
      <c r="H199" s="63"/>
      <c r="I199" s="63"/>
      <c r="J199" s="63"/>
      <c r="K199" s="63"/>
      <c r="L199" s="63"/>
      <c r="M199" s="63"/>
    </row>
    <row r="200" spans="1:13" ht="18.75" x14ac:dyDescent="0.25">
      <c r="A200" s="253"/>
      <c r="B200" s="36" t="s">
        <v>93</v>
      </c>
      <c r="C200" s="254" t="s">
        <v>91</v>
      </c>
      <c r="D200" s="231" t="s">
        <v>95</v>
      </c>
      <c r="E200" s="232"/>
      <c r="H200" s="63"/>
      <c r="I200" s="63"/>
      <c r="J200" s="63"/>
      <c r="K200" s="63"/>
      <c r="L200" s="63"/>
      <c r="M200" s="63"/>
    </row>
    <row r="201" spans="1:13" ht="19.5" thickBot="1" x14ac:dyDescent="0.3">
      <c r="A201" s="253"/>
      <c r="B201" s="37" t="s">
        <v>94</v>
      </c>
      <c r="C201" s="255"/>
      <c r="D201" s="231"/>
      <c r="E201" s="232"/>
      <c r="H201" s="63"/>
      <c r="I201" s="63"/>
      <c r="J201" s="63"/>
      <c r="K201" s="63"/>
      <c r="L201" s="63"/>
      <c r="M201" s="63"/>
    </row>
    <row r="202" spans="1:13" ht="24" thickBot="1" x14ac:dyDescent="0.3">
      <c r="A202" s="253"/>
      <c r="B202" s="31" t="s">
        <v>96</v>
      </c>
      <c r="C202" s="32" t="s">
        <v>91</v>
      </c>
      <c r="D202" s="249"/>
      <c r="E202" s="250"/>
      <c r="H202" s="63"/>
      <c r="I202" s="63"/>
      <c r="J202" s="63"/>
      <c r="K202" s="63"/>
      <c r="L202" s="63"/>
      <c r="M202" s="63"/>
    </row>
    <row r="203" spans="1:13" ht="24" thickBot="1" x14ac:dyDescent="0.3">
      <c r="A203" s="246"/>
      <c r="B203" s="29" t="s">
        <v>97</v>
      </c>
      <c r="C203" s="30" t="s">
        <v>87</v>
      </c>
      <c r="D203" s="256"/>
      <c r="E203" s="257"/>
      <c r="H203" s="63"/>
      <c r="I203" s="63"/>
      <c r="J203" s="63"/>
      <c r="K203" s="63"/>
      <c r="L203" s="63"/>
      <c r="M203" s="63"/>
    </row>
    <row r="204" spans="1:13" ht="24" thickBot="1" x14ac:dyDescent="0.3">
      <c r="A204" s="247" t="s">
        <v>102</v>
      </c>
      <c r="B204" s="31" t="s">
        <v>98</v>
      </c>
      <c r="C204" s="32" t="s">
        <v>91</v>
      </c>
      <c r="D204" s="249"/>
      <c r="E204" s="250"/>
      <c r="H204" s="63"/>
      <c r="I204" s="63"/>
      <c r="J204" s="63"/>
      <c r="K204" s="63"/>
      <c r="L204" s="63"/>
      <c r="M204" s="63"/>
    </row>
    <row r="205" spans="1:13" ht="171.75" customHeight="1" thickBot="1" x14ac:dyDescent="0.3">
      <c r="A205" s="248"/>
      <c r="B205" s="39" t="s">
        <v>101</v>
      </c>
      <c r="C205" s="40" t="s">
        <v>91</v>
      </c>
      <c r="D205" s="251" t="s">
        <v>103</v>
      </c>
      <c r="E205" s="252"/>
      <c r="H205" s="63"/>
      <c r="I205" s="63"/>
      <c r="J205" s="63"/>
      <c r="K205" s="63"/>
      <c r="L205" s="63"/>
      <c r="M205" s="63"/>
    </row>
    <row r="206" spans="1:13" x14ac:dyDescent="0.25">
      <c r="A206" s="63"/>
      <c r="B206" s="63"/>
      <c r="C206" s="64"/>
      <c r="D206" s="65"/>
      <c r="E206" s="64"/>
      <c r="H206" s="63"/>
      <c r="I206" s="63"/>
      <c r="J206" s="63"/>
      <c r="K206" s="63"/>
      <c r="L206" s="63"/>
      <c r="M206" s="63"/>
    </row>
    <row r="207" spans="1:13" x14ac:dyDescent="0.25">
      <c r="A207" s="63"/>
      <c r="B207" s="63"/>
      <c r="C207" s="64"/>
      <c r="D207" s="65"/>
      <c r="E207" s="64"/>
      <c r="H207" s="63"/>
      <c r="I207" s="63"/>
      <c r="J207" s="63"/>
      <c r="K207" s="63"/>
      <c r="L207" s="63"/>
      <c r="M207" s="63"/>
    </row>
    <row r="208" spans="1:13" x14ac:dyDescent="0.25">
      <c r="A208" s="63"/>
      <c r="B208" s="63"/>
      <c r="C208" s="64"/>
      <c r="D208" s="65"/>
      <c r="E208" s="64"/>
      <c r="H208" s="63"/>
      <c r="I208" s="63"/>
      <c r="J208" s="63"/>
      <c r="K208" s="63"/>
      <c r="L208" s="63"/>
      <c r="M208" s="63"/>
    </row>
    <row r="209" spans="1:13" x14ac:dyDescent="0.25">
      <c r="A209" s="63"/>
      <c r="B209" s="63"/>
      <c r="C209" s="64"/>
      <c r="D209" s="65"/>
      <c r="E209" s="64"/>
      <c r="H209" s="63"/>
      <c r="I209" s="63"/>
      <c r="J209" s="63"/>
      <c r="K209" s="63"/>
      <c r="L209" s="63"/>
      <c r="M209" s="63"/>
    </row>
    <row r="210" spans="1:13" x14ac:dyDescent="0.25">
      <c r="A210" s="63"/>
      <c r="B210" s="63"/>
      <c r="C210" s="64"/>
      <c r="D210" s="65"/>
      <c r="E210" s="64"/>
      <c r="H210" s="63"/>
      <c r="I210" s="63"/>
      <c r="J210" s="63"/>
      <c r="K210" s="63"/>
      <c r="L210" s="63"/>
      <c r="M210" s="63"/>
    </row>
    <row r="211" spans="1:13" x14ac:dyDescent="0.25">
      <c r="A211" s="63"/>
      <c r="B211" s="63"/>
      <c r="C211" s="64"/>
      <c r="D211" s="65"/>
      <c r="E211" s="64"/>
      <c r="H211" s="63"/>
      <c r="I211" s="63"/>
      <c r="J211" s="63"/>
      <c r="K211" s="63"/>
      <c r="L211" s="63"/>
      <c r="M211" s="63"/>
    </row>
    <row r="212" spans="1:13" x14ac:dyDescent="0.25">
      <c r="A212" s="63"/>
      <c r="B212" s="63"/>
      <c r="C212" s="64"/>
      <c r="D212" s="65"/>
      <c r="E212" s="64"/>
      <c r="H212" s="63"/>
      <c r="I212" s="63"/>
      <c r="J212" s="63"/>
      <c r="K212" s="63"/>
      <c r="L212" s="63"/>
      <c r="M212" s="63"/>
    </row>
    <row r="213" spans="1:13" x14ac:dyDescent="0.25">
      <c r="A213" s="63"/>
      <c r="B213" s="63"/>
      <c r="C213" s="64"/>
      <c r="D213" s="65"/>
      <c r="E213" s="64"/>
      <c r="H213" s="63"/>
      <c r="I213" s="63"/>
      <c r="J213" s="63"/>
      <c r="K213" s="63"/>
      <c r="L213" s="63"/>
      <c r="M213" s="63"/>
    </row>
    <row r="214" spans="1:13" x14ac:dyDescent="0.25">
      <c r="A214" s="63"/>
      <c r="B214" s="63"/>
      <c r="C214" s="64"/>
      <c r="D214" s="65"/>
      <c r="E214" s="64"/>
      <c r="H214" s="63"/>
      <c r="I214" s="63"/>
      <c r="J214" s="63"/>
      <c r="K214" s="63"/>
      <c r="L214" s="63"/>
      <c r="M214" s="63"/>
    </row>
    <row r="215" spans="1:13" x14ac:dyDescent="0.25">
      <c r="A215" s="63"/>
      <c r="B215" s="63"/>
      <c r="C215" s="64"/>
      <c r="D215" s="65"/>
      <c r="E215" s="64"/>
      <c r="H215" s="63"/>
      <c r="I215" s="63"/>
      <c r="J215" s="63"/>
      <c r="K215" s="63"/>
      <c r="L215" s="63"/>
      <c r="M215" s="63"/>
    </row>
    <row r="216" spans="1:13" x14ac:dyDescent="0.25">
      <c r="A216" s="63"/>
      <c r="B216" s="63"/>
      <c r="C216" s="64"/>
      <c r="D216" s="65"/>
      <c r="E216" s="64"/>
      <c r="H216" s="63"/>
      <c r="I216" s="63"/>
      <c r="J216" s="63"/>
      <c r="K216" s="63"/>
      <c r="L216" s="63"/>
      <c r="M216" s="63"/>
    </row>
    <row r="217" spans="1:13" x14ac:dyDescent="0.25">
      <c r="A217" s="63"/>
      <c r="B217" s="63"/>
      <c r="C217" s="64"/>
      <c r="D217" s="65"/>
      <c r="E217" s="64"/>
      <c r="H217" s="63"/>
      <c r="I217" s="63"/>
      <c r="J217" s="63"/>
      <c r="K217" s="63"/>
      <c r="L217" s="63"/>
      <c r="M217" s="63"/>
    </row>
    <row r="218" spans="1:13" x14ac:dyDescent="0.25">
      <c r="A218" s="63"/>
      <c r="B218" s="63"/>
      <c r="C218" s="64"/>
      <c r="D218" s="65"/>
      <c r="E218" s="64"/>
      <c r="H218" s="63"/>
      <c r="I218" s="63"/>
      <c r="J218" s="63"/>
      <c r="K218" s="63"/>
      <c r="L218" s="63"/>
      <c r="M218" s="63"/>
    </row>
    <row r="219" spans="1:13" x14ac:dyDescent="0.25">
      <c r="A219" s="63"/>
      <c r="B219" s="63"/>
      <c r="C219" s="64"/>
      <c r="D219" s="65"/>
      <c r="E219" s="64"/>
      <c r="H219" s="63"/>
      <c r="I219" s="63"/>
      <c r="J219" s="63"/>
      <c r="K219" s="63"/>
      <c r="L219" s="63"/>
      <c r="M219" s="63"/>
    </row>
    <row r="220" spans="1:13" x14ac:dyDescent="0.25">
      <c r="A220" s="63"/>
      <c r="B220" s="63"/>
      <c r="C220" s="64"/>
      <c r="D220" s="65"/>
      <c r="E220" s="64"/>
      <c r="H220" s="63"/>
      <c r="I220" s="63"/>
      <c r="J220" s="63"/>
      <c r="K220" s="63"/>
      <c r="L220" s="63"/>
      <c r="M220" s="63"/>
    </row>
    <row r="221" spans="1:13" x14ac:dyDescent="0.25">
      <c r="A221" s="63"/>
      <c r="B221" s="63"/>
      <c r="C221" s="64"/>
      <c r="D221" s="65"/>
      <c r="E221" s="64"/>
      <c r="H221" s="63"/>
      <c r="I221" s="63"/>
      <c r="J221" s="63"/>
      <c r="K221" s="63"/>
      <c r="L221" s="63"/>
      <c r="M221" s="63"/>
    </row>
    <row r="222" spans="1:13" x14ac:dyDescent="0.25">
      <c r="A222" s="63"/>
      <c r="B222" s="63"/>
      <c r="C222" s="64"/>
      <c r="D222" s="65"/>
      <c r="E222" s="64"/>
      <c r="H222" s="63"/>
      <c r="I222" s="63"/>
      <c r="J222" s="63"/>
      <c r="K222" s="63"/>
      <c r="L222" s="63"/>
      <c r="M222" s="63"/>
    </row>
    <row r="223" spans="1:13" x14ac:dyDescent="0.25">
      <c r="A223" s="63"/>
      <c r="B223" s="63"/>
      <c r="C223" s="64"/>
      <c r="D223" s="65"/>
      <c r="E223" s="64"/>
      <c r="H223" s="63"/>
      <c r="I223" s="63"/>
      <c r="J223" s="63"/>
      <c r="K223" s="63"/>
      <c r="L223" s="63"/>
      <c r="M223" s="63"/>
    </row>
    <row r="224" spans="1:13" x14ac:dyDescent="0.25">
      <c r="A224" s="63"/>
      <c r="B224" s="63"/>
      <c r="C224" s="64"/>
      <c r="D224" s="65"/>
      <c r="E224" s="64"/>
      <c r="H224" s="63"/>
      <c r="I224" s="63"/>
      <c r="J224" s="63"/>
      <c r="K224" s="63"/>
      <c r="L224" s="63"/>
      <c r="M224" s="63"/>
    </row>
    <row r="225" spans="1:13" x14ac:dyDescent="0.25">
      <c r="A225" s="63"/>
      <c r="B225" s="63"/>
      <c r="C225" s="64"/>
      <c r="D225" s="65"/>
      <c r="E225" s="64"/>
      <c r="H225" s="63"/>
      <c r="I225" s="63"/>
      <c r="J225" s="63"/>
      <c r="K225" s="63"/>
      <c r="L225" s="63"/>
      <c r="M225" s="63"/>
    </row>
    <row r="226" spans="1:13" x14ac:dyDescent="0.25">
      <c r="A226" s="63"/>
      <c r="B226" s="63"/>
      <c r="C226" s="64"/>
      <c r="D226" s="65"/>
      <c r="E226" s="64"/>
      <c r="H226" s="63"/>
      <c r="I226" s="63"/>
      <c r="J226" s="63"/>
      <c r="K226" s="63"/>
      <c r="L226" s="63"/>
      <c r="M226" s="63"/>
    </row>
    <row r="227" spans="1:13" x14ac:dyDescent="0.25">
      <c r="A227" s="63"/>
      <c r="B227" s="63"/>
      <c r="C227" s="64"/>
      <c r="D227" s="65"/>
      <c r="E227" s="64"/>
      <c r="H227" s="63"/>
      <c r="I227" s="63"/>
      <c r="J227" s="63"/>
      <c r="K227" s="63"/>
      <c r="L227" s="63"/>
      <c r="M227" s="63"/>
    </row>
    <row r="228" spans="1:13" x14ac:dyDescent="0.25">
      <c r="A228" s="63"/>
      <c r="B228" s="63"/>
      <c r="C228" s="64"/>
      <c r="D228" s="65"/>
      <c r="E228" s="64"/>
      <c r="H228" s="63"/>
      <c r="I228" s="63"/>
      <c r="J228" s="63"/>
      <c r="K228" s="63"/>
      <c r="L228" s="63"/>
      <c r="M228" s="63"/>
    </row>
    <row r="229" spans="1:13" x14ac:dyDescent="0.25">
      <c r="A229" s="63"/>
      <c r="B229" s="63"/>
      <c r="C229" s="64"/>
      <c r="D229" s="65"/>
      <c r="E229" s="64"/>
      <c r="H229" s="63"/>
      <c r="I229" s="63"/>
      <c r="J229" s="63"/>
      <c r="K229" s="63"/>
      <c r="L229" s="63"/>
      <c r="M229" s="63"/>
    </row>
    <row r="230" spans="1:13" x14ac:dyDescent="0.25">
      <c r="A230" s="63"/>
      <c r="B230" s="63"/>
      <c r="C230" s="64"/>
      <c r="D230" s="65"/>
      <c r="E230" s="64"/>
      <c r="H230" s="63"/>
      <c r="I230" s="63"/>
      <c r="J230" s="63"/>
      <c r="K230" s="63"/>
      <c r="L230" s="63"/>
      <c r="M230" s="63"/>
    </row>
    <row r="231" spans="1:13" x14ac:dyDescent="0.25">
      <c r="A231" s="63"/>
      <c r="B231" s="63"/>
      <c r="C231" s="64"/>
      <c r="D231" s="65"/>
      <c r="E231" s="64"/>
      <c r="H231" s="63"/>
      <c r="I231" s="63"/>
      <c r="J231" s="63"/>
      <c r="K231" s="63"/>
      <c r="L231" s="63"/>
      <c r="M231" s="63"/>
    </row>
    <row r="232" spans="1:13" x14ac:dyDescent="0.25">
      <c r="A232" s="63"/>
      <c r="B232" s="63"/>
      <c r="C232" s="64"/>
      <c r="D232" s="65"/>
      <c r="E232" s="64"/>
      <c r="H232" s="63"/>
      <c r="I232" s="63"/>
      <c r="J232" s="63"/>
      <c r="K232" s="63"/>
      <c r="L232" s="63"/>
      <c r="M232" s="63"/>
    </row>
    <row r="233" spans="1:13" x14ac:dyDescent="0.25">
      <c r="A233" s="63"/>
      <c r="B233" s="63"/>
      <c r="C233" s="64"/>
      <c r="D233" s="65"/>
      <c r="E233" s="64"/>
      <c r="H233" s="63"/>
      <c r="I233" s="63"/>
      <c r="J233" s="63"/>
      <c r="K233" s="63"/>
      <c r="L233" s="63"/>
      <c r="M233" s="63"/>
    </row>
    <row r="234" spans="1:13" x14ac:dyDescent="0.25">
      <c r="A234" s="63"/>
      <c r="B234" s="63"/>
      <c r="C234" s="64"/>
      <c r="D234" s="65"/>
      <c r="E234" s="64"/>
      <c r="H234" s="63"/>
      <c r="I234" s="63"/>
      <c r="J234" s="63"/>
      <c r="K234" s="63"/>
      <c r="L234" s="63"/>
      <c r="M234" s="63"/>
    </row>
    <row r="235" spans="1:13" x14ac:dyDescent="0.25">
      <c r="A235" s="63"/>
      <c r="B235" s="63"/>
      <c r="C235" s="64"/>
      <c r="D235" s="65"/>
      <c r="E235" s="64"/>
      <c r="H235" s="63"/>
      <c r="I235" s="63"/>
      <c r="J235" s="63"/>
      <c r="K235" s="63"/>
      <c r="L235" s="63"/>
      <c r="M235" s="63"/>
    </row>
    <row r="236" spans="1:13" x14ac:dyDescent="0.25">
      <c r="A236" s="63"/>
      <c r="B236" s="63"/>
      <c r="C236" s="64"/>
      <c r="D236" s="65"/>
      <c r="E236" s="64"/>
      <c r="H236" s="63"/>
      <c r="I236" s="63"/>
      <c r="J236" s="63"/>
      <c r="K236" s="63"/>
      <c r="L236" s="63"/>
      <c r="M236" s="63"/>
    </row>
    <row r="237" spans="1:13" x14ac:dyDescent="0.25">
      <c r="A237" s="63"/>
      <c r="B237" s="63"/>
      <c r="C237" s="64"/>
      <c r="D237" s="65"/>
      <c r="E237" s="64"/>
      <c r="H237" s="63"/>
      <c r="I237" s="63"/>
      <c r="J237" s="63"/>
      <c r="K237" s="63"/>
      <c r="L237" s="63"/>
      <c r="M237" s="63"/>
    </row>
    <row r="238" spans="1:13" x14ac:dyDescent="0.25">
      <c r="A238" s="63"/>
      <c r="B238" s="63"/>
      <c r="C238" s="64"/>
      <c r="D238" s="65"/>
      <c r="E238" s="64"/>
      <c r="H238" s="63"/>
      <c r="I238" s="63"/>
      <c r="J238" s="63"/>
      <c r="K238" s="63"/>
      <c r="L238" s="63"/>
      <c r="M238" s="63"/>
    </row>
    <row r="239" spans="1:13" x14ac:dyDescent="0.25">
      <c r="A239" s="63"/>
      <c r="B239" s="63"/>
      <c r="C239" s="64"/>
      <c r="D239" s="65"/>
      <c r="E239" s="64"/>
      <c r="H239" s="63"/>
      <c r="I239" s="63"/>
      <c r="J239" s="63"/>
      <c r="K239" s="63"/>
      <c r="L239" s="63"/>
      <c r="M239" s="63"/>
    </row>
    <row r="240" spans="1:13" x14ac:dyDescent="0.25">
      <c r="A240" s="63"/>
      <c r="B240" s="63"/>
      <c r="C240" s="64"/>
      <c r="D240" s="65"/>
      <c r="E240" s="64"/>
      <c r="H240" s="63"/>
      <c r="I240" s="63"/>
      <c r="J240" s="63"/>
      <c r="K240" s="63"/>
      <c r="L240" s="63"/>
      <c r="M240" s="63"/>
    </row>
    <row r="241" spans="1:13" x14ac:dyDescent="0.25">
      <c r="A241" s="63"/>
      <c r="B241" s="63"/>
      <c r="C241" s="64"/>
      <c r="D241" s="65"/>
      <c r="E241" s="64"/>
      <c r="H241" s="63"/>
      <c r="I241" s="63"/>
      <c r="J241" s="63"/>
      <c r="K241" s="63"/>
      <c r="L241" s="63"/>
      <c r="M241" s="63"/>
    </row>
    <row r="242" spans="1:13" x14ac:dyDescent="0.25">
      <c r="A242" s="63"/>
      <c r="B242" s="63"/>
      <c r="C242" s="64"/>
      <c r="D242" s="65"/>
      <c r="E242" s="64"/>
      <c r="H242" s="63"/>
      <c r="I242" s="63"/>
      <c r="J242" s="63"/>
      <c r="K242" s="63"/>
      <c r="L242" s="63"/>
      <c r="M242" s="63"/>
    </row>
    <row r="243" spans="1:13" x14ac:dyDescent="0.25">
      <c r="A243" s="63"/>
      <c r="B243" s="63"/>
      <c r="C243" s="64"/>
      <c r="D243" s="65"/>
      <c r="E243" s="64"/>
      <c r="H243" s="63"/>
      <c r="I243" s="63"/>
      <c r="J243" s="63"/>
      <c r="K243" s="63"/>
      <c r="L243" s="63"/>
      <c r="M243" s="63"/>
    </row>
    <row r="244" spans="1:13" x14ac:dyDescent="0.25">
      <c r="A244" s="63"/>
      <c r="B244" s="63"/>
      <c r="C244" s="64"/>
      <c r="D244" s="65"/>
      <c r="E244" s="64"/>
      <c r="H244" s="63"/>
      <c r="I244" s="63"/>
      <c r="J244" s="63"/>
      <c r="K244" s="63"/>
      <c r="L244" s="63"/>
      <c r="M244" s="63"/>
    </row>
    <row r="245" spans="1:13" x14ac:dyDescent="0.25">
      <c r="A245" s="63"/>
      <c r="B245" s="63"/>
      <c r="C245" s="64"/>
      <c r="D245" s="65"/>
      <c r="E245" s="64"/>
      <c r="H245" s="63"/>
      <c r="I245" s="63"/>
      <c r="J245" s="63"/>
      <c r="K245" s="63"/>
      <c r="L245" s="63"/>
      <c r="M245" s="63"/>
    </row>
    <row r="246" spans="1:13" x14ac:dyDescent="0.25">
      <c r="A246" s="63"/>
      <c r="B246" s="63"/>
      <c r="C246" s="64"/>
      <c r="D246" s="65"/>
      <c r="E246" s="64"/>
      <c r="H246" s="63"/>
      <c r="I246" s="63"/>
      <c r="J246" s="63"/>
      <c r="K246" s="63"/>
      <c r="L246" s="63"/>
      <c r="M246" s="63"/>
    </row>
    <row r="247" spans="1:13" x14ac:dyDescent="0.25">
      <c r="A247" s="63"/>
      <c r="B247" s="63"/>
      <c r="C247" s="64"/>
      <c r="D247" s="65"/>
      <c r="E247" s="64"/>
      <c r="H247" s="63"/>
      <c r="I247" s="63"/>
      <c r="J247" s="63"/>
      <c r="K247" s="63"/>
      <c r="L247" s="63"/>
      <c r="M247" s="63"/>
    </row>
    <row r="248" spans="1:13" x14ac:dyDescent="0.25">
      <c r="A248" s="63"/>
      <c r="B248" s="63"/>
      <c r="C248" s="64"/>
      <c r="D248" s="65"/>
      <c r="E248" s="64"/>
      <c r="H248" s="63"/>
      <c r="I248" s="63"/>
      <c r="J248" s="63"/>
      <c r="K248" s="63"/>
      <c r="L248" s="63"/>
      <c r="M248" s="63"/>
    </row>
    <row r="249" spans="1:13" x14ac:dyDescent="0.25">
      <c r="A249" s="63"/>
      <c r="B249" s="63"/>
      <c r="C249" s="64"/>
      <c r="D249" s="65"/>
      <c r="E249" s="64"/>
      <c r="H249" s="63"/>
      <c r="I249" s="63"/>
      <c r="J249" s="63"/>
      <c r="K249" s="63"/>
      <c r="L249" s="63"/>
      <c r="M249" s="63"/>
    </row>
    <row r="250" spans="1:13" x14ac:dyDescent="0.25">
      <c r="A250" s="63"/>
      <c r="B250" s="63"/>
      <c r="C250" s="64"/>
      <c r="D250" s="65"/>
      <c r="E250" s="64"/>
      <c r="H250" s="63"/>
      <c r="I250" s="63"/>
      <c r="J250" s="63"/>
      <c r="K250" s="63"/>
      <c r="L250" s="63"/>
      <c r="M250" s="63"/>
    </row>
    <row r="251" spans="1:13" x14ac:dyDescent="0.25">
      <c r="A251" s="63"/>
      <c r="B251" s="63"/>
      <c r="C251" s="64"/>
      <c r="D251" s="65"/>
      <c r="E251" s="64"/>
      <c r="H251" s="63"/>
      <c r="I251" s="63"/>
      <c r="J251" s="63"/>
      <c r="K251" s="63"/>
      <c r="L251" s="63"/>
      <c r="M251" s="63"/>
    </row>
    <row r="252" spans="1:13" x14ac:dyDescent="0.25">
      <c r="A252" s="63"/>
      <c r="B252" s="63"/>
      <c r="C252" s="64"/>
      <c r="D252" s="65"/>
      <c r="E252" s="64"/>
      <c r="H252" s="63"/>
      <c r="I252" s="63"/>
      <c r="J252" s="63"/>
      <c r="K252" s="63"/>
      <c r="L252" s="63"/>
      <c r="M252" s="63"/>
    </row>
    <row r="253" spans="1:13" x14ac:dyDescent="0.25">
      <c r="A253" s="63"/>
      <c r="B253" s="63"/>
      <c r="C253" s="64"/>
      <c r="D253" s="65"/>
      <c r="E253" s="64"/>
      <c r="H253" s="63"/>
      <c r="I253" s="63"/>
      <c r="J253" s="63"/>
      <c r="K253" s="63"/>
      <c r="L253" s="63"/>
      <c r="M253" s="63"/>
    </row>
    <row r="254" spans="1:13" x14ac:dyDescent="0.25">
      <c r="A254" s="63"/>
      <c r="B254" s="63"/>
      <c r="C254" s="64"/>
      <c r="D254" s="65"/>
      <c r="E254" s="64"/>
      <c r="H254" s="63"/>
      <c r="I254" s="63"/>
      <c r="J254" s="63"/>
      <c r="K254" s="63"/>
      <c r="L254" s="63"/>
      <c r="M254" s="63"/>
    </row>
    <row r="255" spans="1:13" x14ac:dyDescent="0.25">
      <c r="A255" s="63"/>
      <c r="B255" s="63"/>
      <c r="C255" s="64"/>
      <c r="D255" s="65"/>
      <c r="E255" s="64"/>
      <c r="H255" s="63"/>
      <c r="I255" s="63"/>
      <c r="J255" s="63"/>
      <c r="K255" s="63"/>
      <c r="L255" s="63"/>
      <c r="M255" s="63"/>
    </row>
    <row r="256" spans="1:13" x14ac:dyDescent="0.25">
      <c r="A256" s="63"/>
      <c r="B256" s="63"/>
      <c r="C256" s="64"/>
      <c r="D256" s="65"/>
      <c r="E256" s="64"/>
      <c r="H256" s="63"/>
      <c r="I256" s="63"/>
      <c r="J256" s="63"/>
      <c r="K256" s="63"/>
      <c r="L256" s="63"/>
      <c r="M256" s="63"/>
    </row>
    <row r="257" spans="1:13" x14ac:dyDescent="0.25">
      <c r="A257" s="63"/>
      <c r="B257" s="63"/>
      <c r="C257" s="64"/>
      <c r="D257" s="65"/>
      <c r="E257" s="64"/>
      <c r="H257" s="63"/>
      <c r="I257" s="63"/>
      <c r="J257" s="63"/>
      <c r="K257" s="63"/>
      <c r="L257" s="63"/>
      <c r="M257" s="63"/>
    </row>
    <row r="258" spans="1:13" x14ac:dyDescent="0.25">
      <c r="A258" s="63"/>
      <c r="B258" s="63"/>
      <c r="C258" s="64"/>
      <c r="D258" s="65"/>
      <c r="E258" s="64"/>
      <c r="H258" s="63"/>
      <c r="I258" s="63"/>
      <c r="J258" s="63"/>
      <c r="K258" s="63"/>
      <c r="L258" s="63"/>
      <c r="M258" s="63"/>
    </row>
    <row r="259" spans="1:13" x14ac:dyDescent="0.25">
      <c r="A259" s="63"/>
      <c r="B259" s="63"/>
      <c r="C259" s="64"/>
      <c r="D259" s="65"/>
      <c r="E259" s="64"/>
      <c r="H259" s="63"/>
      <c r="I259" s="63"/>
      <c r="J259" s="63"/>
      <c r="K259" s="63"/>
      <c r="L259" s="63"/>
      <c r="M259" s="63"/>
    </row>
    <row r="260" spans="1:13" x14ac:dyDescent="0.25">
      <c r="A260" s="63"/>
      <c r="B260" s="63"/>
      <c r="C260" s="64"/>
      <c r="D260" s="65"/>
      <c r="E260" s="64"/>
      <c r="H260" s="63"/>
      <c r="I260" s="63"/>
      <c r="J260" s="63"/>
      <c r="K260" s="63"/>
      <c r="L260" s="63"/>
      <c r="M260" s="63"/>
    </row>
    <row r="261" spans="1:13" x14ac:dyDescent="0.25">
      <c r="A261" s="63"/>
      <c r="B261" s="63"/>
      <c r="C261" s="64"/>
      <c r="D261" s="65"/>
      <c r="E261" s="64"/>
      <c r="H261" s="63"/>
      <c r="I261" s="63"/>
      <c r="J261" s="63"/>
      <c r="K261" s="63"/>
      <c r="L261" s="63"/>
      <c r="M261" s="63"/>
    </row>
    <row r="262" spans="1:13" x14ac:dyDescent="0.25">
      <c r="A262" s="63"/>
      <c r="B262" s="63"/>
      <c r="C262" s="64"/>
      <c r="D262" s="65"/>
      <c r="E262" s="64"/>
      <c r="H262" s="63"/>
      <c r="I262" s="63"/>
      <c r="J262" s="63"/>
      <c r="K262" s="63"/>
      <c r="L262" s="63"/>
      <c r="M262" s="63"/>
    </row>
    <row r="263" spans="1:13" x14ac:dyDescent="0.25">
      <c r="A263" s="63"/>
      <c r="B263" s="63"/>
      <c r="C263" s="64"/>
      <c r="D263" s="65"/>
      <c r="E263" s="64"/>
      <c r="H263" s="63"/>
      <c r="I263" s="63"/>
      <c r="J263" s="63"/>
      <c r="K263" s="63"/>
      <c r="L263" s="63"/>
      <c r="M263" s="63"/>
    </row>
    <row r="264" spans="1:13" x14ac:dyDescent="0.25">
      <c r="A264" s="63"/>
      <c r="B264" s="63"/>
      <c r="C264" s="64"/>
      <c r="D264" s="65"/>
      <c r="E264" s="64"/>
      <c r="H264" s="63"/>
      <c r="I264" s="63"/>
      <c r="J264" s="63"/>
      <c r="K264" s="63"/>
      <c r="L264" s="63"/>
      <c r="M264" s="63"/>
    </row>
    <row r="265" spans="1:13" x14ac:dyDescent="0.25">
      <c r="A265" s="63"/>
      <c r="B265" s="63"/>
      <c r="C265" s="64"/>
      <c r="D265" s="65"/>
      <c r="E265" s="64"/>
      <c r="H265" s="63"/>
      <c r="I265" s="63"/>
      <c r="J265" s="63"/>
      <c r="K265" s="63"/>
      <c r="L265" s="63"/>
      <c r="M265" s="63"/>
    </row>
    <row r="266" spans="1:13" x14ac:dyDescent="0.25">
      <c r="A266" s="63"/>
      <c r="B266" s="63"/>
      <c r="C266" s="64"/>
      <c r="D266" s="65"/>
      <c r="E266" s="64"/>
      <c r="H266" s="63"/>
      <c r="I266" s="63"/>
      <c r="J266" s="63"/>
      <c r="K266" s="63"/>
      <c r="L266" s="63"/>
      <c r="M266" s="63"/>
    </row>
    <row r="267" spans="1:13" x14ac:dyDescent="0.25">
      <c r="A267" s="63"/>
      <c r="B267" s="63"/>
      <c r="C267" s="64"/>
      <c r="D267" s="65"/>
      <c r="E267" s="64"/>
      <c r="H267" s="63"/>
      <c r="I267" s="63"/>
      <c r="J267" s="63"/>
      <c r="K267" s="63"/>
      <c r="L267" s="63"/>
      <c r="M267" s="63"/>
    </row>
    <row r="268" spans="1:13" x14ac:dyDescent="0.25">
      <c r="A268" s="63"/>
      <c r="B268" s="63"/>
      <c r="C268" s="64"/>
      <c r="D268" s="65"/>
      <c r="E268" s="64"/>
      <c r="H268" s="63"/>
      <c r="I268" s="63"/>
      <c r="J268" s="63"/>
      <c r="K268" s="63"/>
      <c r="L268" s="63"/>
      <c r="M268" s="63"/>
    </row>
    <row r="269" spans="1:13" x14ac:dyDescent="0.25">
      <c r="A269" s="63"/>
      <c r="B269" s="63"/>
      <c r="C269" s="64"/>
      <c r="D269" s="65"/>
      <c r="E269" s="64"/>
      <c r="H269" s="63"/>
      <c r="I269" s="63"/>
      <c r="J269" s="63"/>
      <c r="K269" s="63"/>
      <c r="L269" s="63"/>
      <c r="M269" s="63"/>
    </row>
    <row r="270" spans="1:13" x14ac:dyDescent="0.25">
      <c r="A270" s="63"/>
      <c r="B270" s="63"/>
      <c r="C270" s="64"/>
      <c r="D270" s="65"/>
      <c r="E270" s="64"/>
      <c r="H270" s="63"/>
      <c r="I270" s="63"/>
      <c r="J270" s="63"/>
      <c r="K270" s="63"/>
      <c r="L270" s="63"/>
      <c r="M270" s="63"/>
    </row>
    <row r="271" spans="1:13" x14ac:dyDescent="0.25">
      <c r="A271" s="63"/>
      <c r="B271" s="63"/>
      <c r="C271" s="64"/>
      <c r="D271" s="65"/>
      <c r="E271" s="64"/>
      <c r="H271" s="63"/>
      <c r="I271" s="63"/>
      <c r="J271" s="63"/>
      <c r="K271" s="63"/>
      <c r="L271" s="63"/>
      <c r="M271" s="63"/>
    </row>
    <row r="272" spans="1:13" x14ac:dyDescent="0.25">
      <c r="A272" s="63"/>
      <c r="B272" s="63"/>
      <c r="C272" s="64"/>
      <c r="D272" s="65"/>
      <c r="E272" s="64"/>
      <c r="H272" s="63"/>
      <c r="I272" s="63"/>
      <c r="J272" s="63"/>
      <c r="K272" s="63"/>
      <c r="L272" s="63"/>
      <c r="M272" s="63"/>
    </row>
    <row r="273" spans="1:13" x14ac:dyDescent="0.25">
      <c r="A273" s="63"/>
      <c r="B273" s="63"/>
      <c r="C273" s="64"/>
      <c r="D273" s="65"/>
      <c r="E273" s="64"/>
      <c r="H273" s="63"/>
      <c r="I273" s="63"/>
      <c r="J273" s="63"/>
      <c r="K273" s="63"/>
      <c r="L273" s="63"/>
      <c r="M273" s="63"/>
    </row>
    <row r="274" spans="1:13" x14ac:dyDescent="0.25">
      <c r="A274" s="63"/>
      <c r="B274" s="63"/>
      <c r="C274" s="64"/>
      <c r="D274" s="65"/>
      <c r="E274" s="64"/>
      <c r="H274" s="63"/>
      <c r="I274" s="63"/>
      <c r="J274" s="63"/>
      <c r="K274" s="63"/>
      <c r="L274" s="63"/>
      <c r="M274" s="63"/>
    </row>
    <row r="275" spans="1:13" x14ac:dyDescent="0.25">
      <c r="A275" s="63"/>
      <c r="B275" s="63"/>
      <c r="C275" s="64"/>
      <c r="D275" s="65"/>
      <c r="E275" s="64"/>
      <c r="H275" s="63"/>
      <c r="I275" s="63"/>
      <c r="J275" s="63"/>
      <c r="K275" s="63"/>
      <c r="L275" s="63"/>
      <c r="M275" s="63"/>
    </row>
    <row r="276" spans="1:13" x14ac:dyDescent="0.25">
      <c r="A276" s="63"/>
      <c r="B276" s="63"/>
      <c r="C276" s="64"/>
      <c r="D276" s="65"/>
      <c r="E276" s="64"/>
      <c r="H276" s="63"/>
      <c r="I276" s="63"/>
      <c r="J276" s="63"/>
      <c r="K276" s="63"/>
      <c r="L276" s="63"/>
      <c r="M276" s="63"/>
    </row>
    <row r="277" spans="1:13" x14ac:dyDescent="0.25">
      <c r="A277" s="63"/>
      <c r="B277" s="63"/>
      <c r="C277" s="64"/>
      <c r="D277" s="65"/>
      <c r="E277" s="64"/>
      <c r="H277" s="63"/>
      <c r="I277" s="63"/>
      <c r="J277" s="63"/>
      <c r="K277" s="63"/>
      <c r="L277" s="63"/>
      <c r="M277" s="63"/>
    </row>
    <row r="278" spans="1:13" x14ac:dyDescent="0.25">
      <c r="A278" s="63"/>
      <c r="B278" s="63"/>
      <c r="C278" s="64"/>
      <c r="D278" s="65"/>
      <c r="E278" s="64"/>
      <c r="H278" s="63"/>
      <c r="I278" s="63"/>
      <c r="J278" s="63"/>
      <c r="K278" s="63"/>
      <c r="L278" s="63"/>
      <c r="M278" s="63"/>
    </row>
    <row r="279" spans="1:13" x14ac:dyDescent="0.25">
      <c r="A279" s="63"/>
      <c r="B279" s="63"/>
      <c r="C279" s="64"/>
      <c r="D279" s="65"/>
      <c r="E279" s="64"/>
      <c r="H279" s="63"/>
      <c r="I279" s="63"/>
      <c r="J279" s="63"/>
      <c r="K279" s="63"/>
      <c r="L279" s="63"/>
      <c r="M279" s="63"/>
    </row>
    <row r="280" spans="1:13" x14ac:dyDescent="0.25">
      <c r="A280" s="63"/>
      <c r="B280" s="63"/>
      <c r="C280" s="64"/>
      <c r="D280" s="65"/>
      <c r="E280" s="64"/>
      <c r="H280" s="63"/>
      <c r="I280" s="63"/>
      <c r="J280" s="63"/>
      <c r="K280" s="63"/>
      <c r="L280" s="63"/>
      <c r="M280" s="63"/>
    </row>
    <row r="281" spans="1:13" x14ac:dyDescent="0.25">
      <c r="A281" s="63"/>
      <c r="B281" s="63"/>
      <c r="C281" s="64"/>
      <c r="D281" s="65"/>
      <c r="E281" s="64"/>
      <c r="H281" s="63"/>
      <c r="I281" s="63"/>
      <c r="J281" s="63"/>
      <c r="K281" s="63"/>
      <c r="L281" s="63"/>
      <c r="M281" s="63"/>
    </row>
    <row r="282" spans="1:13" x14ac:dyDescent="0.25">
      <c r="A282" s="63"/>
      <c r="B282" s="63"/>
      <c r="C282" s="64"/>
      <c r="D282" s="65"/>
      <c r="E282" s="64"/>
      <c r="H282" s="63"/>
      <c r="I282" s="63"/>
      <c r="J282" s="63"/>
      <c r="K282" s="63"/>
      <c r="L282" s="63"/>
      <c r="M282" s="63"/>
    </row>
    <row r="283" spans="1:13" x14ac:dyDescent="0.25">
      <c r="A283" s="63"/>
      <c r="B283" s="63"/>
      <c r="C283" s="64"/>
      <c r="D283" s="65"/>
      <c r="E283" s="64"/>
      <c r="H283" s="63"/>
      <c r="I283" s="63"/>
      <c r="J283" s="63"/>
      <c r="K283" s="63"/>
      <c r="L283" s="63"/>
      <c r="M283" s="63"/>
    </row>
    <row r="284" spans="1:13" x14ac:dyDescent="0.25">
      <c r="A284" s="63"/>
      <c r="B284" s="63"/>
      <c r="C284" s="64"/>
      <c r="D284" s="65"/>
      <c r="E284" s="64"/>
      <c r="H284" s="63"/>
      <c r="I284" s="63"/>
      <c r="J284" s="63"/>
      <c r="K284" s="63"/>
      <c r="L284" s="63"/>
      <c r="M284" s="63"/>
    </row>
    <row r="285" spans="1:13" x14ac:dyDescent="0.25">
      <c r="A285" s="63"/>
      <c r="B285" s="63"/>
      <c r="C285" s="64"/>
      <c r="D285" s="65"/>
      <c r="E285" s="64"/>
      <c r="H285" s="63"/>
      <c r="I285" s="63"/>
      <c r="J285" s="63"/>
      <c r="K285" s="63"/>
      <c r="L285" s="63"/>
      <c r="M285" s="63"/>
    </row>
    <row r="286" spans="1:13" x14ac:dyDescent="0.25">
      <c r="A286" s="63"/>
      <c r="B286" s="63"/>
      <c r="C286" s="64"/>
      <c r="D286" s="65"/>
      <c r="E286" s="64"/>
      <c r="H286" s="63"/>
      <c r="I286" s="63"/>
      <c r="J286" s="63"/>
      <c r="K286" s="63"/>
      <c r="L286" s="63"/>
      <c r="M286" s="63"/>
    </row>
    <row r="287" spans="1:13" x14ac:dyDescent="0.25">
      <c r="A287" s="63"/>
      <c r="B287" s="63"/>
      <c r="C287" s="64"/>
      <c r="D287" s="65"/>
      <c r="E287" s="64"/>
      <c r="H287" s="63"/>
      <c r="I287" s="63"/>
      <c r="J287" s="63"/>
      <c r="K287" s="63"/>
      <c r="L287" s="63"/>
      <c r="M287" s="63"/>
    </row>
    <row r="288" spans="1:13" x14ac:dyDescent="0.25">
      <c r="A288" s="63"/>
      <c r="B288" s="63"/>
      <c r="C288" s="64"/>
      <c r="D288" s="65"/>
      <c r="E288" s="64"/>
      <c r="H288" s="63"/>
      <c r="I288" s="63"/>
      <c r="J288" s="63"/>
      <c r="K288" s="63"/>
      <c r="L288" s="63"/>
      <c r="M288" s="63"/>
    </row>
    <row r="289" spans="1:13" x14ac:dyDescent="0.25">
      <c r="A289" s="63"/>
      <c r="B289" s="63"/>
      <c r="C289" s="64"/>
      <c r="D289" s="65"/>
      <c r="E289" s="64"/>
      <c r="H289" s="63"/>
      <c r="I289" s="63"/>
      <c r="J289" s="63"/>
      <c r="K289" s="63"/>
      <c r="L289" s="63"/>
      <c r="M289" s="63"/>
    </row>
    <row r="290" spans="1:13" x14ac:dyDescent="0.25">
      <c r="A290" s="63"/>
      <c r="B290" s="63"/>
      <c r="C290" s="64"/>
      <c r="D290" s="65"/>
      <c r="E290" s="64"/>
      <c r="H290" s="63"/>
      <c r="I290" s="63"/>
      <c r="J290" s="63"/>
      <c r="K290" s="63"/>
      <c r="L290" s="63"/>
      <c r="M290" s="63"/>
    </row>
    <row r="291" spans="1:13" x14ac:dyDescent="0.25">
      <c r="A291" s="63"/>
      <c r="B291" s="63"/>
      <c r="C291" s="64"/>
      <c r="D291" s="65"/>
      <c r="E291" s="64"/>
      <c r="H291" s="63"/>
      <c r="I291" s="63"/>
      <c r="J291" s="63"/>
      <c r="K291" s="63"/>
      <c r="L291" s="63"/>
      <c r="M291" s="63"/>
    </row>
    <row r="292" spans="1:13" x14ac:dyDescent="0.25">
      <c r="A292" s="63"/>
      <c r="B292" s="63"/>
      <c r="C292" s="64"/>
      <c r="D292" s="65"/>
      <c r="E292" s="64"/>
      <c r="H292" s="63"/>
      <c r="I292" s="63"/>
      <c r="J292" s="63"/>
      <c r="K292" s="63"/>
      <c r="L292" s="63"/>
      <c r="M292" s="63"/>
    </row>
    <row r="293" spans="1:13" x14ac:dyDescent="0.25">
      <c r="A293" s="63"/>
      <c r="B293" s="63"/>
      <c r="C293" s="64"/>
      <c r="D293" s="65"/>
      <c r="E293" s="64"/>
      <c r="H293" s="63"/>
      <c r="I293" s="63"/>
      <c r="J293" s="63"/>
      <c r="K293" s="63"/>
      <c r="L293" s="63"/>
      <c r="M293" s="63"/>
    </row>
    <row r="294" spans="1:13" x14ac:dyDescent="0.25">
      <c r="A294" s="63"/>
      <c r="B294" s="63"/>
      <c r="C294" s="64"/>
      <c r="D294" s="65"/>
      <c r="E294" s="64"/>
      <c r="H294" s="63"/>
      <c r="I294" s="63"/>
      <c r="J294" s="63"/>
      <c r="K294" s="63"/>
      <c r="L294" s="63"/>
      <c r="M294" s="63"/>
    </row>
    <row r="295" spans="1:13" x14ac:dyDescent="0.25">
      <c r="A295" s="63"/>
      <c r="B295" s="63"/>
      <c r="C295" s="64"/>
      <c r="D295" s="65"/>
      <c r="E295" s="64"/>
      <c r="H295" s="63"/>
      <c r="I295" s="63"/>
      <c r="J295" s="63"/>
      <c r="K295" s="63"/>
      <c r="L295" s="63"/>
      <c r="M295" s="63"/>
    </row>
    <row r="296" spans="1:13" x14ac:dyDescent="0.25">
      <c r="A296" s="63"/>
      <c r="B296" s="63"/>
      <c r="C296" s="64"/>
      <c r="D296" s="65"/>
      <c r="E296" s="64"/>
      <c r="H296" s="63"/>
      <c r="I296" s="63"/>
      <c r="J296" s="63"/>
      <c r="K296" s="63"/>
      <c r="L296" s="63"/>
      <c r="M296" s="63"/>
    </row>
    <row r="297" spans="1:13" x14ac:dyDescent="0.25">
      <c r="A297" s="63"/>
      <c r="B297" s="63"/>
      <c r="C297" s="64"/>
      <c r="D297" s="65"/>
      <c r="E297" s="64"/>
      <c r="H297" s="63"/>
      <c r="I297" s="63"/>
      <c r="J297" s="63"/>
      <c r="K297" s="63"/>
      <c r="L297" s="63"/>
      <c r="M297" s="63"/>
    </row>
    <row r="298" spans="1:13" x14ac:dyDescent="0.25">
      <c r="A298" s="63"/>
      <c r="B298" s="63"/>
      <c r="C298" s="64"/>
      <c r="D298" s="65"/>
      <c r="E298" s="64"/>
      <c r="H298" s="63"/>
      <c r="I298" s="63"/>
      <c r="J298" s="63"/>
      <c r="K298" s="63"/>
      <c r="L298" s="63"/>
      <c r="M298" s="63"/>
    </row>
    <row r="299" spans="1:13" x14ac:dyDescent="0.25">
      <c r="A299" s="63"/>
      <c r="B299" s="63"/>
      <c r="C299" s="64"/>
      <c r="D299" s="65"/>
      <c r="E299" s="64"/>
      <c r="H299" s="63"/>
      <c r="I299" s="63"/>
      <c r="J299" s="63"/>
      <c r="K299" s="63"/>
      <c r="L299" s="63"/>
      <c r="M299" s="63"/>
    </row>
    <row r="300" spans="1:13" x14ac:dyDescent="0.25">
      <c r="A300" s="63"/>
      <c r="B300" s="63"/>
      <c r="C300" s="64"/>
      <c r="D300" s="65"/>
      <c r="E300" s="64"/>
      <c r="H300" s="63"/>
      <c r="I300" s="63"/>
      <c r="J300" s="63"/>
      <c r="K300" s="63"/>
      <c r="L300" s="63"/>
      <c r="M300" s="63"/>
    </row>
    <row r="301" spans="1:13" x14ac:dyDescent="0.25">
      <c r="A301" s="63"/>
      <c r="B301" s="63"/>
      <c r="C301" s="64"/>
      <c r="D301" s="65"/>
      <c r="E301" s="64"/>
      <c r="H301" s="63"/>
      <c r="I301" s="63"/>
      <c r="J301" s="63"/>
      <c r="K301" s="63"/>
      <c r="L301" s="63"/>
      <c r="M301" s="63"/>
    </row>
    <row r="302" spans="1:13" x14ac:dyDescent="0.25">
      <c r="A302" s="63"/>
      <c r="B302" s="63"/>
      <c r="C302" s="64"/>
      <c r="D302" s="65"/>
      <c r="E302" s="64"/>
      <c r="H302" s="63"/>
      <c r="I302" s="63"/>
      <c r="J302" s="63"/>
      <c r="K302" s="63"/>
      <c r="L302" s="63"/>
      <c r="M302" s="63"/>
    </row>
    <row r="303" spans="1:13" x14ac:dyDescent="0.25">
      <c r="A303" s="63"/>
      <c r="B303" s="63"/>
      <c r="C303" s="64"/>
      <c r="D303" s="65"/>
      <c r="E303" s="64"/>
      <c r="H303" s="63"/>
      <c r="I303" s="63"/>
      <c r="J303" s="63"/>
      <c r="K303" s="63"/>
      <c r="L303" s="63"/>
      <c r="M303" s="63"/>
    </row>
    <row r="304" spans="1:13" x14ac:dyDescent="0.25">
      <c r="A304" s="63"/>
      <c r="B304" s="63"/>
      <c r="C304" s="64"/>
      <c r="D304" s="65"/>
      <c r="E304" s="64"/>
      <c r="H304" s="63"/>
      <c r="I304" s="63"/>
      <c r="J304" s="63"/>
      <c r="K304" s="63"/>
      <c r="L304" s="63"/>
      <c r="M304" s="63"/>
    </row>
    <row r="305" spans="1:13" x14ac:dyDescent="0.25">
      <c r="A305" s="63"/>
      <c r="B305" s="63"/>
      <c r="C305" s="64"/>
      <c r="D305" s="65"/>
      <c r="E305" s="64"/>
      <c r="H305" s="63"/>
      <c r="I305" s="63"/>
      <c r="J305" s="63"/>
      <c r="K305" s="63"/>
      <c r="L305" s="63"/>
      <c r="M305" s="63"/>
    </row>
    <row r="306" spans="1:13" x14ac:dyDescent="0.25">
      <c r="A306" s="63"/>
      <c r="B306" s="63"/>
      <c r="C306" s="64"/>
      <c r="D306" s="65"/>
      <c r="E306" s="64"/>
      <c r="H306" s="63"/>
      <c r="I306" s="63"/>
      <c r="J306" s="63"/>
      <c r="K306" s="63"/>
      <c r="L306" s="63"/>
      <c r="M306" s="63"/>
    </row>
    <row r="307" spans="1:13" x14ac:dyDescent="0.25">
      <c r="A307" s="63"/>
      <c r="B307" s="63"/>
      <c r="C307" s="64"/>
      <c r="D307" s="65"/>
      <c r="E307" s="64"/>
      <c r="H307" s="63"/>
      <c r="I307" s="63"/>
      <c r="J307" s="63"/>
      <c r="K307" s="63"/>
      <c r="L307" s="63"/>
      <c r="M307" s="63"/>
    </row>
    <row r="308" spans="1:13" x14ac:dyDescent="0.25">
      <c r="A308" s="63"/>
      <c r="B308" s="63"/>
      <c r="C308" s="64"/>
      <c r="D308" s="65"/>
      <c r="E308" s="64"/>
      <c r="H308" s="63"/>
      <c r="I308" s="63"/>
      <c r="J308" s="63"/>
      <c r="K308" s="63"/>
      <c r="L308" s="63"/>
      <c r="M308" s="63"/>
    </row>
    <row r="309" spans="1:13" x14ac:dyDescent="0.25">
      <c r="A309" s="63"/>
      <c r="B309" s="63"/>
      <c r="C309" s="64"/>
      <c r="D309" s="65"/>
      <c r="E309" s="64"/>
      <c r="H309" s="63"/>
      <c r="I309" s="63"/>
      <c r="J309" s="63"/>
      <c r="K309" s="63"/>
      <c r="L309" s="63"/>
      <c r="M309" s="63"/>
    </row>
    <row r="310" spans="1:13" x14ac:dyDescent="0.25">
      <c r="A310" s="63"/>
      <c r="B310" s="63"/>
      <c r="C310" s="64"/>
      <c r="D310" s="65"/>
      <c r="E310" s="64"/>
      <c r="H310" s="63"/>
      <c r="I310" s="63"/>
      <c r="J310" s="63"/>
      <c r="K310" s="63"/>
      <c r="L310" s="63"/>
      <c r="M310" s="63"/>
    </row>
    <row r="311" spans="1:13" x14ac:dyDescent="0.25">
      <c r="A311" s="63"/>
      <c r="B311" s="63"/>
      <c r="C311" s="64"/>
      <c r="D311" s="65"/>
      <c r="E311" s="64"/>
      <c r="H311" s="63"/>
      <c r="I311" s="63"/>
      <c r="J311" s="63"/>
      <c r="K311" s="63"/>
      <c r="L311" s="63"/>
      <c r="M311" s="63"/>
    </row>
    <row r="312" spans="1:13" x14ac:dyDescent="0.25">
      <c r="A312" s="63"/>
      <c r="B312" s="63"/>
      <c r="C312" s="64"/>
      <c r="D312" s="65"/>
      <c r="E312" s="64"/>
      <c r="H312" s="63"/>
      <c r="I312" s="63"/>
      <c r="J312" s="63"/>
      <c r="K312" s="63"/>
      <c r="L312" s="63"/>
      <c r="M312" s="63"/>
    </row>
    <row r="313" spans="1:13" x14ac:dyDescent="0.25">
      <c r="A313" s="63"/>
      <c r="B313" s="63"/>
      <c r="C313" s="64"/>
      <c r="D313" s="65"/>
      <c r="E313" s="64"/>
      <c r="H313" s="63"/>
      <c r="I313" s="63"/>
      <c r="J313" s="63"/>
      <c r="K313" s="63"/>
      <c r="L313" s="63"/>
      <c r="M313" s="63"/>
    </row>
    <row r="314" spans="1:13" x14ac:dyDescent="0.25">
      <c r="A314" s="63"/>
      <c r="B314" s="63"/>
      <c r="C314" s="64"/>
      <c r="D314" s="65"/>
      <c r="E314" s="64"/>
      <c r="H314" s="63"/>
      <c r="I314" s="63"/>
      <c r="J314" s="63"/>
      <c r="K314" s="63"/>
      <c r="L314" s="63"/>
      <c r="M314" s="63"/>
    </row>
    <row r="315" spans="1:13" x14ac:dyDescent="0.25">
      <c r="A315" s="63"/>
      <c r="B315" s="63"/>
      <c r="C315" s="64"/>
      <c r="D315" s="65"/>
      <c r="E315" s="64"/>
    </row>
  </sheetData>
  <mergeCells count="35">
    <mergeCell ref="A204:A205"/>
    <mergeCell ref="D204:E204"/>
    <mergeCell ref="D205:E205"/>
    <mergeCell ref="A199:A203"/>
    <mergeCell ref="D199:E199"/>
    <mergeCell ref="C200:C201"/>
    <mergeCell ref="D200:E201"/>
    <mergeCell ref="D202:E202"/>
    <mergeCell ref="D203:E203"/>
    <mergeCell ref="A19:E19"/>
    <mergeCell ref="A18:E18"/>
    <mergeCell ref="D197:E197"/>
    <mergeCell ref="D198:E198"/>
    <mergeCell ref="C172:C175"/>
    <mergeCell ref="D172:E173"/>
    <mergeCell ref="B184:B187"/>
    <mergeCell ref="A195:E195"/>
    <mergeCell ref="D196:E196"/>
    <mergeCell ref="A197:A198"/>
    <mergeCell ref="A1:E1"/>
    <mergeCell ref="A180:A183"/>
    <mergeCell ref="B180:B183"/>
    <mergeCell ref="A184:A187"/>
    <mergeCell ref="A23:B23"/>
    <mergeCell ref="C23:D23"/>
    <mergeCell ref="A60:B60"/>
    <mergeCell ref="C60:D60"/>
    <mergeCell ref="A66:B66"/>
    <mergeCell ref="C66:D66"/>
    <mergeCell ref="A176:A179"/>
    <mergeCell ref="B176:B179"/>
    <mergeCell ref="A13:E13"/>
    <mergeCell ref="A14:E14"/>
    <mergeCell ref="A15:E15"/>
    <mergeCell ref="A17:E17"/>
  </mergeCells>
  <dataValidations count="6">
    <dataValidation type="decimal" allowBlank="1" showInputMessage="1" showErrorMessage="1" sqref="C131:C145">
      <formula1>0</formula1>
      <formula2>1000000000000000</formula2>
    </dataValidation>
    <dataValidation type="whole" allowBlank="1" showInputMessage="1" showErrorMessage="1" sqref="D131:D145">
      <formula1>0</formula1>
      <formula2>1000000000000000</formula2>
    </dataValidation>
    <dataValidation type="whole" allowBlank="1" showInputMessage="1" showErrorMessage="1" sqref="C23:D23 C29:D40 C68:D70 C48:D66">
      <formula1>0</formula1>
      <formula2>1000000000</formula2>
    </dataValidation>
    <dataValidation type="decimal" allowBlank="1" showInputMessage="1" showErrorMessage="1" sqref="C41:C47 C67 C76:C85 C87 C89:C91 C93:C99 C101:C117 C124:C126 C119:C122">
      <formula1>0</formula1>
      <formula2>100000000000000000</formula2>
    </dataValidation>
    <dataValidation type="whole" allowBlank="1" showInputMessage="1" showErrorMessage="1" sqref="D41:D47 D67 D76:D85 D87 D89:D91 D93:D99 D101:D117 D124:D126 D119:D122">
      <formula1>0</formula1>
      <formula2>1000000000000000000</formula2>
    </dataValidation>
    <dataValidation allowBlank="1" showInputMessage="1" showErrorMessage="1" prompt="Ne RIEN saisir dans ces cellules" sqref="A125:A126 A145 A23 A60 A66"/>
  </dataValidations>
  <hyperlinks>
    <hyperlink ref="A15:E15" r:id="rId1" display="Un point de contact unique pour toute question sur le remplissage de cette grille : contact@girci-go.org"/>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85" zoomScaleNormal="85" zoomScaleSheetLayoutView="100" workbookViewId="0">
      <selection activeCell="F20" sqref="F20"/>
    </sheetView>
  </sheetViews>
  <sheetFormatPr baseColWidth="10" defaultColWidth="11.42578125" defaultRowHeight="12.75" x14ac:dyDescent="0.2"/>
  <cols>
    <col min="1" max="1" width="9.42578125" style="24" customWidth="1"/>
    <col min="2" max="2" width="27.85546875" style="24" customWidth="1"/>
    <col min="3" max="3" width="33.42578125" style="24" customWidth="1"/>
    <col min="4" max="4" width="27.140625" style="24" customWidth="1"/>
    <col min="5" max="5" width="22.140625" style="24" customWidth="1"/>
    <col min="6" max="6" width="35" style="24" customWidth="1"/>
    <col min="7" max="7" width="24" style="24" customWidth="1"/>
    <col min="8" max="8" width="19.5703125" style="24" customWidth="1"/>
    <col min="9" max="16384" width="11.42578125" style="24"/>
  </cols>
  <sheetData>
    <row r="1" spans="1:11" ht="18.75" x14ac:dyDescent="0.25">
      <c r="A1" s="258" t="s">
        <v>200</v>
      </c>
      <c r="B1" s="258"/>
      <c r="C1" s="258"/>
      <c r="D1" s="258"/>
      <c r="E1" s="258"/>
      <c r="F1" s="258"/>
      <c r="G1" s="258"/>
      <c r="H1" s="259"/>
      <c r="I1" s="142"/>
      <c r="J1" s="142"/>
    </row>
    <row r="2" spans="1:11" ht="24" customHeight="1" x14ac:dyDescent="0.25">
      <c r="A2" s="261" t="s">
        <v>76</v>
      </c>
      <c r="B2" s="262"/>
      <c r="C2" s="145" t="s">
        <v>194</v>
      </c>
      <c r="D2" s="145" t="s">
        <v>77</v>
      </c>
      <c r="E2" s="146"/>
      <c r="F2" s="147"/>
      <c r="G2" s="146" t="s">
        <v>201</v>
      </c>
      <c r="H2" s="144"/>
      <c r="I2" s="142"/>
      <c r="J2" s="142"/>
    </row>
    <row r="3" spans="1:11" ht="18.75" x14ac:dyDescent="0.2">
      <c r="A3" s="258" t="s">
        <v>52</v>
      </c>
      <c r="B3" s="258"/>
      <c r="C3" s="258"/>
      <c r="D3" s="258"/>
      <c r="E3" s="258"/>
      <c r="F3" s="258"/>
      <c r="G3" s="258"/>
      <c r="H3" s="259"/>
      <c r="I3" s="143"/>
      <c r="J3" s="143"/>
      <c r="K3" s="25"/>
    </row>
    <row r="4" spans="1:11" ht="30" x14ac:dyDescent="0.2">
      <c r="A4" s="260" t="s">
        <v>53</v>
      </c>
      <c r="B4" s="260"/>
      <c r="C4" s="157" t="s">
        <v>54</v>
      </c>
      <c r="D4" s="157" t="s">
        <v>55</v>
      </c>
      <c r="E4" s="157" t="s">
        <v>56</v>
      </c>
      <c r="F4" s="157" t="s">
        <v>57</v>
      </c>
      <c r="G4" s="157" t="s">
        <v>58</v>
      </c>
      <c r="H4" s="157" t="s">
        <v>78</v>
      </c>
      <c r="I4" s="148"/>
      <c r="J4" s="148"/>
      <c r="K4" s="25"/>
    </row>
    <row r="5" spans="1:11" ht="27" customHeight="1" x14ac:dyDescent="0.2">
      <c r="A5" s="149" t="s">
        <v>59</v>
      </c>
      <c r="B5" s="150" t="s">
        <v>60</v>
      </c>
      <c r="C5" s="151" t="s">
        <v>61</v>
      </c>
      <c r="D5" s="152"/>
      <c r="E5" s="159">
        <v>0</v>
      </c>
      <c r="F5" s="151" t="s">
        <v>62</v>
      </c>
      <c r="G5" s="152"/>
      <c r="H5" s="153">
        <v>0.15</v>
      </c>
      <c r="I5" s="148" t="s">
        <v>79</v>
      </c>
      <c r="J5" s="148"/>
    </row>
    <row r="6" spans="1:11" ht="25.5" customHeight="1" x14ac:dyDescent="0.2">
      <c r="A6" s="149" t="s">
        <v>63</v>
      </c>
      <c r="B6" s="150" t="s">
        <v>64</v>
      </c>
      <c r="C6" s="151" t="s">
        <v>62</v>
      </c>
      <c r="D6" s="158">
        <v>0</v>
      </c>
      <c r="E6" s="159">
        <v>0</v>
      </c>
      <c r="F6" s="151" t="s">
        <v>65</v>
      </c>
      <c r="G6" s="152"/>
      <c r="H6" s="153">
        <v>0.25</v>
      </c>
      <c r="I6" s="154" t="s">
        <v>81</v>
      </c>
      <c r="J6" s="148"/>
    </row>
    <row r="7" spans="1:11" ht="28.5" customHeight="1" x14ac:dyDescent="0.2">
      <c r="A7" s="149" t="s">
        <v>66</v>
      </c>
      <c r="B7" s="150" t="s">
        <v>64</v>
      </c>
      <c r="C7" s="151" t="s">
        <v>65</v>
      </c>
      <c r="D7" s="158">
        <v>0</v>
      </c>
      <c r="E7" s="159">
        <v>0</v>
      </c>
      <c r="F7" s="151" t="s">
        <v>67</v>
      </c>
      <c r="G7" s="152"/>
      <c r="H7" s="153">
        <v>0.35</v>
      </c>
      <c r="I7" s="148"/>
      <c r="J7" s="148"/>
    </row>
    <row r="8" spans="1:11" ht="43.5" customHeight="1" x14ac:dyDescent="0.2">
      <c r="A8" s="149" t="s">
        <v>68</v>
      </c>
      <c r="B8" s="150" t="s">
        <v>69</v>
      </c>
      <c r="C8" s="151" t="s">
        <v>67</v>
      </c>
      <c r="D8" s="158">
        <v>0</v>
      </c>
      <c r="E8" s="159">
        <v>0</v>
      </c>
      <c r="F8" s="151" t="s">
        <v>70</v>
      </c>
      <c r="G8" s="152"/>
      <c r="H8" s="153">
        <v>0.15</v>
      </c>
      <c r="I8" s="148"/>
      <c r="J8" s="148"/>
    </row>
    <row r="9" spans="1:11" ht="25.5" x14ac:dyDescent="0.2">
      <c r="A9" s="149" t="s">
        <v>71</v>
      </c>
      <c r="B9" s="155" t="s">
        <v>72</v>
      </c>
      <c r="C9" s="151" t="s">
        <v>70</v>
      </c>
      <c r="D9" s="158">
        <v>0</v>
      </c>
      <c r="E9" s="159">
        <v>0</v>
      </c>
      <c r="F9" s="151" t="s">
        <v>73</v>
      </c>
      <c r="G9" s="152"/>
      <c r="H9" s="153">
        <v>0.1</v>
      </c>
      <c r="I9" s="148"/>
      <c r="J9" s="148"/>
    </row>
    <row r="10" spans="1:11" ht="28.5" customHeight="1" x14ac:dyDescent="0.2">
      <c r="A10" s="156"/>
      <c r="B10" s="156"/>
      <c r="C10" s="151" t="s">
        <v>73</v>
      </c>
      <c r="D10" s="158">
        <v>0</v>
      </c>
      <c r="E10" s="159">
        <v>0</v>
      </c>
      <c r="F10" s="151" t="s">
        <v>74</v>
      </c>
      <c r="G10" s="152"/>
      <c r="H10" s="153"/>
      <c r="I10" s="148"/>
      <c r="J10" s="148"/>
    </row>
    <row r="11" spans="1:11" ht="18" customHeight="1" x14ac:dyDescent="0.2">
      <c r="A11" s="258" t="s">
        <v>75</v>
      </c>
      <c r="B11" s="258"/>
      <c r="C11" s="258"/>
      <c r="D11" s="258"/>
      <c r="E11" s="258"/>
      <c r="F11" s="258"/>
      <c r="G11" s="258"/>
      <c r="H11" s="259"/>
      <c r="I11" s="148"/>
      <c r="J11" s="148"/>
    </row>
  </sheetData>
  <mergeCells count="5">
    <mergeCell ref="A3:H3"/>
    <mergeCell ref="A11:H11"/>
    <mergeCell ref="A4:B4"/>
    <mergeCell ref="A2:B2"/>
    <mergeCell ref="A1:H1"/>
  </mergeCells>
  <phoneticPr fontId="21" type="noConversion"/>
  <pageMargins left="0.42" right="0.37" top="0.66" bottom="0.64" header="0.4921259845" footer="0.4921259845"/>
  <pageSetup paperSize="9" scale="56" orientation="landscape" r:id="rId1"/>
  <headerFooter alignWithMargins="0">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9" sqref="E9"/>
    </sheetView>
  </sheetViews>
  <sheetFormatPr baseColWidth="10" defaultRowHeight="15" x14ac:dyDescent="0.25"/>
  <cols>
    <col min="1" max="1" width="9" customWidth="1"/>
    <col min="2" max="2" width="4.5703125" customWidth="1"/>
    <col min="3" max="3" width="35.85546875" customWidth="1"/>
    <col min="4" max="4" width="64.28515625" customWidth="1"/>
    <col min="5" max="5" width="20.42578125" customWidth="1"/>
    <col min="6" max="6" width="13.140625" customWidth="1"/>
    <col min="7" max="7" width="11.28515625" customWidth="1"/>
  </cols>
  <sheetData>
    <row r="1" spans="1:10" ht="18.75" x14ac:dyDescent="0.25">
      <c r="A1" s="162"/>
      <c r="B1" s="265" t="s">
        <v>236</v>
      </c>
      <c r="C1" s="266"/>
      <c r="D1" s="266"/>
      <c r="E1" s="266"/>
      <c r="F1" s="266"/>
      <c r="G1" s="266"/>
      <c r="H1" s="266"/>
      <c r="I1" s="267"/>
      <c r="J1" s="167"/>
    </row>
    <row r="2" spans="1:10" x14ac:dyDescent="0.25">
      <c r="A2" s="165"/>
      <c r="B2" s="266"/>
      <c r="C2" s="266"/>
      <c r="D2" s="266"/>
      <c r="E2" s="266"/>
      <c r="F2" s="266"/>
      <c r="G2" s="266"/>
      <c r="H2" s="266"/>
      <c r="I2" s="266"/>
      <c r="J2" s="167"/>
    </row>
    <row r="3" spans="1:10" x14ac:dyDescent="0.25">
      <c r="A3" s="165"/>
      <c r="B3" s="172" t="s">
        <v>237</v>
      </c>
      <c r="C3" s="172" t="s">
        <v>105</v>
      </c>
      <c r="D3" s="172" t="s">
        <v>106</v>
      </c>
      <c r="E3" s="187" t="s">
        <v>238</v>
      </c>
      <c r="F3" s="188"/>
      <c r="G3" s="189"/>
      <c r="H3" s="190"/>
      <c r="I3" s="191"/>
      <c r="J3" s="167"/>
    </row>
    <row r="4" spans="1:10" ht="60" x14ac:dyDescent="0.25">
      <c r="A4" s="160"/>
      <c r="B4" s="171">
        <v>1</v>
      </c>
      <c r="C4" s="204" t="s">
        <v>239</v>
      </c>
      <c r="D4" s="205" t="s">
        <v>240</v>
      </c>
      <c r="E4" s="201"/>
      <c r="F4" s="202"/>
      <c r="G4" s="170"/>
      <c r="H4" s="198"/>
      <c r="I4" s="198"/>
      <c r="J4" s="199"/>
    </row>
    <row r="5" spans="1:10" ht="60" x14ac:dyDescent="0.25">
      <c r="A5" s="161"/>
      <c r="B5" s="171">
        <v>2</v>
      </c>
      <c r="C5" s="171" t="s">
        <v>241</v>
      </c>
      <c r="D5" s="171" t="s">
        <v>242</v>
      </c>
      <c r="E5" s="173"/>
      <c r="F5" s="174"/>
      <c r="G5" s="175"/>
      <c r="H5" s="176"/>
      <c r="I5" s="177"/>
      <c r="J5" s="167"/>
    </row>
    <row r="6" spans="1:10" ht="45" x14ac:dyDescent="0.25">
      <c r="A6" s="165"/>
      <c r="B6" s="171">
        <v>3</v>
      </c>
      <c r="C6" s="171" t="s">
        <v>107</v>
      </c>
      <c r="D6" s="171" t="s">
        <v>108</v>
      </c>
      <c r="E6" s="173"/>
      <c r="F6" s="174"/>
      <c r="G6" s="175"/>
      <c r="H6" s="176"/>
      <c r="I6" s="177"/>
      <c r="J6" s="167"/>
    </row>
    <row r="7" spans="1:10" ht="60" x14ac:dyDescent="0.25">
      <c r="A7" s="165"/>
      <c r="B7" s="171">
        <v>4</v>
      </c>
      <c r="C7" s="171" t="s">
        <v>124</v>
      </c>
      <c r="D7" s="171" t="s">
        <v>125</v>
      </c>
      <c r="E7" s="178"/>
      <c r="F7" s="179"/>
      <c r="G7" s="180"/>
      <c r="H7" s="181"/>
      <c r="I7" s="182"/>
      <c r="J7" s="192"/>
    </row>
    <row r="8" spans="1:10" ht="75" x14ac:dyDescent="0.25">
      <c r="A8" s="165"/>
      <c r="B8" s="268">
        <v>5</v>
      </c>
      <c r="C8" s="186" t="s">
        <v>243</v>
      </c>
      <c r="D8" s="263" t="s">
        <v>244</v>
      </c>
      <c r="E8" s="193" t="s">
        <v>126</v>
      </c>
      <c r="F8" s="194" t="s">
        <v>127</v>
      </c>
      <c r="G8" s="194" t="s">
        <v>128</v>
      </c>
      <c r="H8" s="194" t="s">
        <v>129</v>
      </c>
      <c r="I8" s="195" t="s">
        <v>130</v>
      </c>
      <c r="J8" s="167"/>
    </row>
    <row r="9" spans="1:10" ht="75" x14ac:dyDescent="0.25">
      <c r="A9" s="166"/>
      <c r="B9" s="269"/>
      <c r="C9" s="196"/>
      <c r="D9" s="264"/>
      <c r="E9" s="193" t="s">
        <v>126</v>
      </c>
      <c r="F9" s="194" t="s">
        <v>131</v>
      </c>
      <c r="G9" s="194" t="s">
        <v>128</v>
      </c>
      <c r="H9" s="194" t="s">
        <v>129</v>
      </c>
      <c r="I9" s="195" t="s">
        <v>132</v>
      </c>
      <c r="J9" s="167"/>
    </row>
    <row r="10" spans="1:10" ht="120" x14ac:dyDescent="0.25">
      <c r="A10" s="166"/>
      <c r="B10" s="171">
        <v>6</v>
      </c>
      <c r="C10" s="186" t="s">
        <v>245</v>
      </c>
      <c r="D10" s="196" t="s">
        <v>246</v>
      </c>
      <c r="E10" s="193" t="s">
        <v>126</v>
      </c>
      <c r="F10" s="194" t="s">
        <v>131</v>
      </c>
      <c r="G10" s="194" t="s">
        <v>128</v>
      </c>
      <c r="H10" s="194" t="s">
        <v>129</v>
      </c>
      <c r="I10" s="195" t="s">
        <v>247</v>
      </c>
      <c r="J10" s="167"/>
    </row>
    <row r="11" spans="1:10" ht="45" x14ac:dyDescent="0.25">
      <c r="A11" s="166"/>
      <c r="B11" s="171">
        <v>7</v>
      </c>
      <c r="C11" s="171" t="s">
        <v>109</v>
      </c>
      <c r="D11" s="172" t="s">
        <v>110</v>
      </c>
      <c r="E11" s="173"/>
      <c r="F11" s="174"/>
      <c r="G11" s="175"/>
      <c r="H11" s="176"/>
      <c r="I11" s="177"/>
      <c r="J11" s="167"/>
    </row>
    <row r="12" spans="1:10" ht="135" x14ac:dyDescent="0.25">
      <c r="A12" s="166"/>
      <c r="B12" s="171">
        <v>8</v>
      </c>
      <c r="C12" s="171" t="s">
        <v>111</v>
      </c>
      <c r="D12" s="171" t="s">
        <v>248</v>
      </c>
      <c r="E12" s="173"/>
      <c r="F12" s="174"/>
      <c r="G12" s="175"/>
      <c r="H12" s="176"/>
      <c r="I12" s="177"/>
      <c r="J12" s="167"/>
    </row>
    <row r="13" spans="1:10" ht="90" x14ac:dyDescent="0.25">
      <c r="A13" s="166"/>
      <c r="B13" s="171">
        <v>9</v>
      </c>
      <c r="C13" s="171" t="s">
        <v>112</v>
      </c>
      <c r="D13" s="171" t="s">
        <v>249</v>
      </c>
      <c r="E13" s="173"/>
      <c r="F13" s="174"/>
      <c r="G13" s="175"/>
      <c r="H13" s="176"/>
      <c r="I13" s="177"/>
      <c r="J13" s="167"/>
    </row>
    <row r="14" spans="1:10" ht="45" x14ac:dyDescent="0.25">
      <c r="A14" s="164"/>
      <c r="B14" s="171">
        <v>10</v>
      </c>
      <c r="C14" s="171" t="s">
        <v>133</v>
      </c>
      <c r="D14" s="172" t="s">
        <v>134</v>
      </c>
      <c r="E14" s="173"/>
      <c r="F14" s="174"/>
      <c r="G14" s="175"/>
      <c r="H14" s="176"/>
      <c r="I14" s="177"/>
      <c r="J14" s="167"/>
    </row>
    <row r="15" spans="1:10" ht="45" x14ac:dyDescent="0.25">
      <c r="A15" s="164"/>
      <c r="B15" s="171">
        <v>11</v>
      </c>
      <c r="C15" s="171" t="s">
        <v>135</v>
      </c>
      <c r="D15" s="172" t="s">
        <v>136</v>
      </c>
      <c r="E15" s="173"/>
      <c r="F15" s="174"/>
      <c r="G15" s="175"/>
      <c r="H15" s="176"/>
      <c r="I15" s="177"/>
      <c r="J15" s="167"/>
    </row>
    <row r="16" spans="1:10" ht="75" x14ac:dyDescent="0.25">
      <c r="A16" s="164"/>
      <c r="B16" s="171">
        <v>12</v>
      </c>
      <c r="C16" s="171" t="s">
        <v>137</v>
      </c>
      <c r="D16" s="171" t="s">
        <v>138</v>
      </c>
      <c r="E16" s="173"/>
      <c r="F16" s="174"/>
      <c r="G16" s="175"/>
      <c r="H16" s="176"/>
      <c r="I16" s="177"/>
      <c r="J16" s="167"/>
    </row>
    <row r="17" spans="1:10" ht="90" x14ac:dyDescent="0.25">
      <c r="A17" s="164"/>
      <c r="B17" s="171">
        <v>13</v>
      </c>
      <c r="C17" s="171" t="s">
        <v>139</v>
      </c>
      <c r="D17" s="172" t="s">
        <v>140</v>
      </c>
      <c r="E17" s="173"/>
      <c r="F17" s="174"/>
      <c r="G17" s="175"/>
      <c r="H17" s="176"/>
      <c r="I17" s="177"/>
      <c r="J17" s="163"/>
    </row>
    <row r="18" spans="1:10" ht="45" x14ac:dyDescent="0.25">
      <c r="A18" s="164"/>
      <c r="B18" s="171">
        <v>14</v>
      </c>
      <c r="C18" s="171" t="s">
        <v>250</v>
      </c>
      <c r="D18" s="172" t="s">
        <v>251</v>
      </c>
      <c r="E18" s="173"/>
      <c r="F18" s="174"/>
      <c r="G18" s="175"/>
      <c r="H18" s="176"/>
      <c r="I18" s="177"/>
      <c r="J18" s="163"/>
    </row>
    <row r="19" spans="1:10" ht="210" x14ac:dyDescent="0.25">
      <c r="A19" s="163"/>
      <c r="B19" s="171">
        <v>15</v>
      </c>
      <c r="C19" s="171" t="s">
        <v>141</v>
      </c>
      <c r="D19" s="172" t="s">
        <v>142</v>
      </c>
      <c r="E19" s="187"/>
      <c r="F19" s="188"/>
      <c r="G19" s="189"/>
      <c r="H19" s="190"/>
      <c r="I19" s="191"/>
      <c r="J19" s="163"/>
    </row>
    <row r="20" spans="1:10" ht="60" x14ac:dyDescent="0.25">
      <c r="A20" s="163"/>
      <c r="B20" s="171">
        <v>16</v>
      </c>
      <c r="C20" s="169" t="s">
        <v>252</v>
      </c>
      <c r="D20" s="169" t="s">
        <v>253</v>
      </c>
      <c r="E20" s="183"/>
      <c r="F20" s="184"/>
      <c r="G20" s="170"/>
      <c r="H20" s="170"/>
      <c r="I20" s="185"/>
      <c r="J20" s="163"/>
    </row>
    <row r="21" spans="1:10" ht="30" x14ac:dyDescent="0.25">
      <c r="A21" s="163"/>
      <c r="B21" s="204">
        <v>17</v>
      </c>
      <c r="C21" s="203" t="s">
        <v>254</v>
      </c>
      <c r="D21" s="204" t="s">
        <v>255</v>
      </c>
      <c r="E21" s="197"/>
      <c r="F21" s="197"/>
      <c r="G21" s="170"/>
      <c r="H21" s="198"/>
      <c r="I21" s="200"/>
      <c r="J21" s="163"/>
    </row>
    <row r="22" spans="1:10" ht="45" x14ac:dyDescent="0.25">
      <c r="A22" s="163"/>
      <c r="B22" s="204">
        <v>18</v>
      </c>
      <c r="C22" s="203" t="s">
        <v>256</v>
      </c>
      <c r="D22" s="204" t="s">
        <v>257</v>
      </c>
      <c r="E22" s="197"/>
      <c r="F22" s="197"/>
      <c r="G22" s="170"/>
      <c r="H22" s="198"/>
      <c r="I22" s="200"/>
      <c r="J22" s="163"/>
    </row>
    <row r="23" spans="1:10" x14ac:dyDescent="0.25">
      <c r="A23" s="163"/>
      <c r="B23" s="168"/>
      <c r="C23" s="168"/>
      <c r="D23" s="168"/>
      <c r="E23" s="168"/>
      <c r="F23" s="168"/>
      <c r="G23" s="167"/>
      <c r="H23" s="167"/>
      <c r="I23" s="167"/>
      <c r="J23" s="163"/>
    </row>
  </sheetData>
  <mergeCells count="4">
    <mergeCell ref="D8:D9"/>
    <mergeCell ref="B1:I1"/>
    <mergeCell ref="B2:I2"/>
    <mergeCell ref="B8: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Budget du projet</vt:lpstr>
      <vt:lpstr>Planning financement du projet</vt:lpstr>
      <vt:lpstr>FAQ</vt:lpstr>
      <vt:lpstr>'Planning financement du projet'!Zone_d_impression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2016-01-04T13:10:12Z</cp:lastPrinted>
  <dcterms:created xsi:type="dcterms:W3CDTF">2006-09-12T15:06:44Z</dcterms:created>
  <dcterms:modified xsi:type="dcterms:W3CDTF">2022-12-19T14:37:36Z</dcterms:modified>
</cp:coreProperties>
</file>